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3 GORE\GORE_A\Reporting\2020\Documenti 2019\eni.com\File excel caricati su eni.com\"/>
    </mc:Choice>
  </mc:AlternateContent>
  <bookViews>
    <workbookView xWindow="0" yWindow="0" windowWidth="28800" windowHeight="12300"/>
  </bookViews>
  <sheets>
    <sheet name="Governance e Etica dell'impresa" sheetId="11" r:id="rId1"/>
    <sheet name="Ricerca e Sviluppo" sheetId="9" r:id="rId2"/>
    <sheet name="Neutralità carbonica" sheetId="2" r:id="rId3"/>
    <sheet name="Persone" sheetId="7" r:id="rId4"/>
    <sheet name="Formazione" sheetId="8" r:id="rId5"/>
    <sheet name="Salute" sheetId="10" r:id="rId6"/>
    <sheet name="Sicurezza" sheetId="3" r:id="rId7"/>
    <sheet name="Rispetto per l'ambiente" sheetId="4" r:id="rId8"/>
    <sheet name="Diritti Umani" sheetId="5" r:id="rId9"/>
    <sheet name="Sviluppo locale" sheetId="1" r:id="rId10"/>
    <sheet name="Fornitori" sheetId="12" r:id="rId11"/>
  </sheets>
  <definedNames>
    <definedName name="_ftn1" localSheetId="3">Persone!#REF!</definedName>
    <definedName name="_ftnref1" localSheetId="3">Persone!#REF!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4" l="1"/>
</calcChain>
</file>

<file path=xl/sharedStrings.xml><?xml version="1.0" encoding="utf-8"?>
<sst xmlns="http://schemas.openxmlformats.org/spreadsheetml/2006/main" count="409" uniqueCount="327">
  <si>
    <t/>
  </si>
  <si>
    <t>Diversificazione economica</t>
  </si>
  <si>
    <t>Salute</t>
  </si>
  <si>
    <t>Emissioni diffuse e fuggitive di metano UPS</t>
  </si>
  <si>
    <t>Capacità di bioraffinazione</t>
  </si>
  <si>
    <t>(migliaia di tonnellate)</t>
  </si>
  <si>
    <t>(migliaia di tonnellate/anno)</t>
  </si>
  <si>
    <t>(%)</t>
  </si>
  <si>
    <t>Indice di frequenza infortuni totali registrabili (TRIR)</t>
  </si>
  <si>
    <t>(numero)</t>
  </si>
  <si>
    <t>Prelievi idrici totali</t>
  </si>
  <si>
    <t>(barili)</t>
  </si>
  <si>
    <t>Emissioni di NOx (ossidi di azoto)</t>
  </si>
  <si>
    <t>Emissioni di SOx (ossidi di zolfo)</t>
  </si>
  <si>
    <t>Emissioni di NMVOC (Non Methan Volatile Organic Compounds)</t>
  </si>
  <si>
    <t>Emissioni di PST (Particolato Sospeso Totale)</t>
  </si>
  <si>
    <t>Dipendenti che hanno ricevuto formazione sui diritti umani</t>
  </si>
  <si>
    <t>Dipendenti donne in servizio</t>
  </si>
  <si>
    <t>Donne in posizioni di responsabilità (dirigenti e quadri)</t>
  </si>
  <si>
    <t>Spese in formazione</t>
  </si>
  <si>
    <t>(milioni di euro)</t>
  </si>
  <si>
    <t>Emissioni di GHG/energia elettrica eq. prodotta (EniPower)</t>
  </si>
  <si>
    <t>Investimenti per lo sviluppo locale per settore di intervento</t>
  </si>
  <si>
    <t> 95,3</t>
  </si>
  <si>
    <t>Accesso all'energia off-grid</t>
  </si>
  <si>
    <t> 4,2</t>
  </si>
  <si>
    <t> 39,9</t>
  </si>
  <si>
    <t>Educazione e formazione professionale</t>
  </si>
  <si>
    <t> 16,9</t>
  </si>
  <si>
    <t>Accesso all'acqua e servizi igienico sanitari</t>
  </si>
  <si>
    <t> 1,8</t>
  </si>
  <si>
    <t> 8,6</t>
  </si>
  <si>
    <t>Compensazione e reinsediamento</t>
  </si>
  <si>
    <t> 18,6</t>
  </si>
  <si>
    <t>Emissioni dirette di GHG (Scope 1 )</t>
  </si>
  <si>
    <r>
      <t>(milioni di tonnellate di CO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eq)</t>
    </r>
  </si>
  <si>
    <t>di cui: CO2 equivalente da combustione e da processo</t>
  </si>
  <si>
    <t>di cui: CO2  equivalente da flaring</t>
  </si>
  <si>
    <t>di cui: CO2  equivalente da venting</t>
  </si>
  <si>
    <t>di cui: CO2  equivalente da emissioni fuggitive di metano</t>
  </si>
  <si>
    <t>Emissioni dirette GHG per settore</t>
  </si>
  <si>
    <t>Exploration &amp; Production (E&amp;P)</t>
  </si>
  <si>
    <t>Gas &amp; Power (G&amp;P)</t>
  </si>
  <si>
    <t>Refining &amp; Marketing e Chimica (R&amp;M e C)</t>
  </si>
  <si>
    <t>Indice di efficienza operativa</t>
  </si>
  <si>
    <r>
      <t>(tonnellate di CO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eq/migliaia di boe)</t>
    </r>
  </si>
  <si>
    <t>Emissioni di GHG/produzione lorda di idrocarburi 100% operata (UPS)</t>
  </si>
  <si>
    <t>Emissioni di GHG/produzione lorda di idrocarburi 100% operata (upstream)</t>
  </si>
  <si>
    <t>Emissioni di GHG/energia elettrica equivalente prodotta (EniPower)</t>
  </si>
  <si>
    <r>
      <t>(gCO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eq/kWheq)</t>
    </r>
  </si>
  <si>
    <t>Emissioni di GHG/quantità lavorate in ingresso (materie prime e semilavorate) dalle raffinerie</t>
  </si>
  <si>
    <r>
      <t>(tonnellate di CO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eq/migliaia di tonnelate )</t>
    </r>
  </si>
  <si>
    <t>Emissioni  fuggitive di metano (upstream)</t>
  </si>
  <si>
    <r>
      <t>(migliaia di tonnellate di CH</t>
    </r>
    <r>
      <rPr>
        <vertAlign val="subscript"/>
        <sz val="9"/>
        <color theme="1"/>
        <rFont val="Calibri"/>
        <family val="2"/>
        <scheme val="minor"/>
      </rPr>
      <t>4</t>
    </r>
    <r>
      <rPr>
        <sz val="9"/>
        <color theme="1"/>
        <rFont val="Calibri"/>
        <family val="2"/>
        <scheme val="minor"/>
      </rPr>
      <t>)</t>
    </r>
  </si>
  <si>
    <t>Volumi di idrocarburi inviati a flaring</t>
  </si>
  <si>
    <r>
      <t>(miliardi di Sm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</t>
    </r>
  </si>
  <si>
    <t>di cui: di processo</t>
  </si>
  <si>
    <t>Volumi di gas inviati a venting</t>
  </si>
  <si>
    <t>Emissioni indirette di GHG (Scope 2)</t>
  </si>
  <si>
    <t>di cui: utilizzo prodotti venduti</t>
  </si>
  <si>
    <t>Produzione di biocarburanti</t>
  </si>
  <si>
    <t>(b) Include il pro-quota della capacità di lavorazione installata della bioraffineria di Gela (720.000 ton/anno) avviata ad agosto 2019.</t>
  </si>
  <si>
    <t>EFFICIENZA ENERGETICA</t>
  </si>
  <si>
    <t xml:space="preserve">Energia elettrica prodotta per tipologia di fonte </t>
  </si>
  <si>
    <t>Energy Intensity Index (raffinerie)</t>
  </si>
  <si>
    <t>Consumi energetici da attività produttive/produzione lorda di idrocarburi 100% operata (UPS)</t>
  </si>
  <si>
    <t>Consumi energetici da attività produttive/produzione lorda di idrocarburi 100% operata (upstream)</t>
  </si>
  <si>
    <t>(GJ/tep)</t>
  </si>
  <si>
    <t>Consumo netto di fonti primarie/energia elettrica eq. prodotta (EniPower)</t>
  </si>
  <si>
    <t>Consumo netto di fonti primarie/energia elettrica equivalente prodotta (EniPower)</t>
  </si>
  <si>
    <t>(tep/MWheq)</t>
  </si>
  <si>
    <t>Consumo di fonti primarie</t>
  </si>
  <si>
    <t>di cui: gas naturale/fuel gas</t>
  </si>
  <si>
    <t>di cui: altri prodotti petroliferi</t>
  </si>
  <si>
    <t xml:space="preserve">Energia primaria acquistata da altre società </t>
  </si>
  <si>
    <t>Energia elettrica</t>
  </si>
  <si>
    <r>
      <t>Altre fonti</t>
    </r>
    <r>
      <rPr>
        <vertAlign val="superscript"/>
        <sz val="9"/>
        <color theme="1"/>
        <rFont val="Calibri"/>
        <family val="2"/>
        <scheme val="minor"/>
      </rPr>
      <t>(a)</t>
    </r>
  </si>
  <si>
    <t>(a) Sono compresi il vapore, il calore e l’idrogeno.</t>
  </si>
  <si>
    <t>SICUREZZA</t>
  </si>
  <si>
    <t>TRIR (Indice di frequenza infortuni totali registrabili)</t>
  </si>
  <si>
    <t>(infortuni registrabili/ ore lavorate) x 1.000.000</t>
  </si>
  <si>
    <t>Dipendenti</t>
  </si>
  <si>
    <t>Contrattisti</t>
  </si>
  <si>
    <t>Italia</t>
  </si>
  <si>
    <t>Estero</t>
  </si>
  <si>
    <t xml:space="preserve">Ore di formazione sulla sicurezza </t>
  </si>
  <si>
    <t>(ore)</t>
  </si>
  <si>
    <t>di cui: a dirigenti</t>
  </si>
  <si>
    <t>di cui: a quadri</t>
  </si>
  <si>
    <t>di cui: a impiegati</t>
  </si>
  <si>
    <t>di cui: a operai</t>
  </si>
  <si>
    <t xml:space="preserve">Oil spill operativi </t>
  </si>
  <si>
    <t xml:space="preserve">Numero totale di oil spill (&gt; 1 barile) </t>
  </si>
  <si>
    <t>Volumi oil spill  (&gt; 1 barile)</t>
  </si>
  <si>
    <t>Numero totale di oil spill  (&gt; 1 barile)</t>
  </si>
  <si>
    <t xml:space="preserve">Volumi di oil spill  (&gt; 1 barile) </t>
  </si>
  <si>
    <t xml:space="preserve">Chemical spill </t>
  </si>
  <si>
    <t xml:space="preserve">Numero totale di chemical spill </t>
  </si>
  <si>
    <t xml:space="preserve">Volumi di chemical spill </t>
  </si>
  <si>
    <t xml:space="preserve">Spese e investimenti prevenzione spill </t>
  </si>
  <si>
    <t>di cui: spese correnti</t>
  </si>
  <si>
    <t>di cui: investimenti</t>
  </si>
  <si>
    <t>(c) Il dato è parte delle spese e investimenti ambientali riportati nel prospetto "Certificazioni dei Sistemi di Gestione HSE e Spese".</t>
  </si>
  <si>
    <t>(b) Il dato 2018 è stato aggiornato a seguito della chiusura di alcune investigazioni in data successiva alla pubblicazione di Eni for 2018. Tale circostanza potrebbe verificarsi anche per il dato 2019.</t>
  </si>
  <si>
    <t xml:space="preserve">TUTELA DELLE RISORSE IDRICHE </t>
  </si>
  <si>
    <t>(milioni di metri cubi)</t>
  </si>
  <si>
    <t xml:space="preserve"> di cui: acqua di mare</t>
  </si>
  <si>
    <t xml:space="preserve"> di cui: acqua dolce</t>
  </si>
  <si>
    <t xml:space="preserve"> di cui: acqua salmastra proveniente da sottosuolo o superficie</t>
  </si>
  <si>
    <t>Riutilizzo di acqua dolce</t>
  </si>
  <si>
    <t>Totale acqua di produzione estratta (UPS)</t>
  </si>
  <si>
    <t>Acque di formazione reiniettata</t>
  </si>
  <si>
    <t>Spese totali risorse e scarichi idrici</t>
  </si>
  <si>
    <t xml:space="preserve">(a) Il dato è parte delle spese e investimenti ambientali riportati nel prospetto "Certificazioni dei Sistemi di Gestione HSE e Spese".
</t>
  </si>
  <si>
    <t>RIFIUTI</t>
  </si>
  <si>
    <t xml:space="preserve">Rifiuti da attività produttive </t>
  </si>
  <si>
    <t>(milioni di tonnellate)</t>
  </si>
  <si>
    <t xml:space="preserve"> di cui: pericolosi</t>
  </si>
  <si>
    <t xml:space="preserve"> di cui: non pericolosi</t>
  </si>
  <si>
    <t xml:space="preserve">Spese e investimenti gestione rifiuti </t>
  </si>
  <si>
    <t>Spese e investimenti gestione rifiuti (a)</t>
  </si>
  <si>
    <t xml:space="preserve"> di cui: spese correnti</t>
  </si>
  <si>
    <t xml:space="preserve"> di cui: investimenti</t>
  </si>
  <si>
    <t>(a) Il dato è parte delle spese e investimenti ambientali riportati nel prospetto "Certificazioni dei Sistemi di Gestione HSE e Spese".</t>
  </si>
  <si>
    <t xml:space="preserve">EMISSIONI </t>
  </si>
  <si>
    <t>TUTELA DELL'ARIA</t>
  </si>
  <si>
    <t>Emissioni di Nox e Sox</t>
  </si>
  <si>
    <r>
      <t>(migliaia di tonnellate di NO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eq)</t>
    </r>
  </si>
  <si>
    <r>
      <t>(migliaia di tonnellate di SO</t>
    </r>
    <r>
      <rPr>
        <vertAlign val="subscript"/>
        <sz val="9"/>
        <color rgb="FF000000"/>
        <rFont val="Calibri"/>
        <family val="2"/>
        <scheme val="minor"/>
      </rPr>
      <t>2</t>
    </r>
    <r>
      <rPr>
        <sz val="9"/>
        <color rgb="FF000000"/>
        <rFont val="Calibri"/>
        <family val="2"/>
        <scheme val="minor"/>
      </rPr>
      <t>eq)</t>
    </r>
  </si>
  <si>
    <t>Emissioni di NMVOC e PST</t>
  </si>
  <si>
    <t>Spese e investimenti protezione aria</t>
  </si>
  <si>
    <t>Spese e investimenti protezione aria(a)</t>
  </si>
  <si>
    <t>Ore dedicate a formazione sui diritti umani</t>
  </si>
  <si>
    <t>In classe</t>
  </si>
  <si>
    <t>Distance</t>
  </si>
  <si>
    <t xml:space="preserve"> Asserzioni fondate</t>
  </si>
  <si>
    <t>Asserzioni non fondate con adozione di azioni di miglioramento</t>
  </si>
  <si>
    <t>Ore totali di formazione per categoria professionale:</t>
  </si>
  <si>
    <t xml:space="preserve"> Dirigenti</t>
  </si>
  <si>
    <t xml:space="preserve"> Quadri</t>
  </si>
  <si>
    <t xml:space="preserve"> Impiegati</t>
  </si>
  <si>
    <t xml:space="preserve"> Operai</t>
  </si>
  <si>
    <t xml:space="preserve"> Fascia d'età 18-24</t>
  </si>
  <si>
    <t xml:space="preserve"> Fascia d'età 25-39</t>
  </si>
  <si>
    <t xml:space="preserve"> Fascia d'età 40-54</t>
  </si>
  <si>
    <t xml:space="preserve"> Fascia d'età over 55</t>
  </si>
  <si>
    <t>(a) Per l'estero sono state considerate solo le società in cui opera un organo di controllo assimilabile al Collegio Sindacale italiano.</t>
  </si>
  <si>
    <t>Spese in R&amp;S</t>
  </si>
  <si>
    <t>di cui: relativi alla decarbonizzazione</t>
  </si>
  <si>
    <t>Domande di primo deposito brevettuale</t>
  </si>
  <si>
    <t>di cui: depositi sulle fonti rinnovabili</t>
  </si>
  <si>
    <t xml:space="preserve"> Uomini</t>
  </si>
  <si>
    <t xml:space="preserve"> Donne</t>
  </si>
  <si>
    <t xml:space="preserve"> Italia</t>
  </si>
  <si>
    <t xml:space="preserve"> Estero</t>
  </si>
  <si>
    <t xml:space="preserve"> di cui: Africa</t>
  </si>
  <si>
    <t xml:space="preserve"> di cui: Americhe</t>
  </si>
  <si>
    <t xml:space="preserve"> di cui: Asia</t>
  </si>
  <si>
    <t xml:space="preserve"> di cui: Australia e Oceania</t>
  </si>
  <si>
    <t xml:space="preserve"> di cui: Resto d'Europa</t>
  </si>
  <si>
    <t>Dipendenti all’estero per tipologia</t>
  </si>
  <si>
    <t xml:space="preserve"> Locali</t>
  </si>
  <si>
    <t xml:space="preserve"> Espatriati italiani</t>
  </si>
  <si>
    <t xml:space="preserve"> Espatriati internazionali (inclusi TCN)</t>
  </si>
  <si>
    <t>Dipendenti per categoria professionale:</t>
  </si>
  <si>
    <t>Dipendenti per settore:</t>
  </si>
  <si>
    <t xml:space="preserve"> E&amp;P</t>
  </si>
  <si>
    <t xml:space="preserve"> R&amp;MeC</t>
  </si>
  <si>
    <t xml:space="preserve"> G&amp;P</t>
  </si>
  <si>
    <t>Dirigenti e quadri locali all’estero</t>
  </si>
  <si>
    <t>15,68</t>
  </si>
  <si>
    <t>16,70</t>
  </si>
  <si>
    <t>16,65</t>
  </si>
  <si>
    <t>Dipendenti full time</t>
  </si>
  <si>
    <t>Assunzioni a tempo indeterminato</t>
  </si>
  <si>
    <t xml:space="preserve">Risoluzioni da contratto a tempo indeterminato </t>
  </si>
  <si>
    <t>6,8</t>
  </si>
  <si>
    <t>7,6</t>
  </si>
  <si>
    <t>9,8</t>
  </si>
  <si>
    <t>OCCUPAZIONE</t>
  </si>
  <si>
    <t>(a) La suddivisione dei contratti a tempo determinato/indeterminato non varia significativamente né per genere né per area geografica ad eccezione di Cina e Mozambico in cui è prassi inserire risorse locali a tempo determinato per poi stabilizzarle nell’arco di 1-3 anni.</t>
  </si>
  <si>
    <r>
      <t>Dipendenti a tempo indeterminato</t>
    </r>
    <r>
      <rPr>
        <vertAlign val="superscript"/>
        <sz val="9"/>
        <color rgb="FF000000"/>
        <rFont val="Calibri"/>
        <family val="2"/>
        <scheme val="minor"/>
      </rPr>
      <t>(a)</t>
    </r>
  </si>
  <si>
    <r>
      <t>Dipendenti a tempo determinato</t>
    </r>
    <r>
      <rPr>
        <vertAlign val="superscript"/>
        <sz val="9"/>
        <color rgb="FF000000"/>
        <rFont val="Calibri"/>
        <family val="2"/>
        <scheme val="minor"/>
      </rPr>
      <t>(a)</t>
    </r>
  </si>
  <si>
    <t>(b) Si evidenzia una percentuale più elevata di donne (7% sul totale delle donne) con contratto part-time,  rispetto agli uomini che sono ca. lo 0,2% sul totale degli uomini.</t>
  </si>
  <si>
    <r>
      <t>Dipendenti part time</t>
    </r>
    <r>
      <rPr>
        <vertAlign val="superscript"/>
        <sz val="9"/>
        <color rgb="FF000000"/>
        <rFont val="Calibri"/>
        <family val="2"/>
        <scheme val="minor"/>
      </rPr>
      <t>(b)</t>
    </r>
  </si>
  <si>
    <r>
      <t>Tasso di Turnover</t>
    </r>
    <r>
      <rPr>
        <vertAlign val="superscript"/>
        <sz val="9"/>
        <color rgb="FF000000"/>
        <rFont val="Calibri"/>
        <family val="2"/>
        <scheme val="minor"/>
      </rPr>
      <t>(c)</t>
    </r>
  </si>
  <si>
    <t>(c) Rapporto tra il numero delle Assunzioni + Risoluzioni dei contratti a Tempo Indeterminato e l’occupazione a Ruolo a Tempo Indeterminato dell’anno precedente.</t>
  </si>
  <si>
    <t>Tutela del territorio (a)</t>
  </si>
  <si>
    <t>(a) Nelle precedenti edizioni di Eni for questa voce era ricompresa nella voce Diversificazione economica.</t>
  </si>
  <si>
    <t xml:space="preserve">Numero di servizi sanitari forniti </t>
  </si>
  <si>
    <t xml:space="preserve"> di cui: a dipendenti</t>
  </si>
  <si>
    <t xml:space="preserve"> di cui: a contrattisti</t>
  </si>
  <si>
    <t xml:space="preserve"> di cui: a famigliari</t>
  </si>
  <si>
    <t xml:space="preserve"> di cui: ad altri</t>
  </si>
  <si>
    <t xml:space="preserve">Denunce di malattie professionali </t>
  </si>
  <si>
    <t xml:space="preserve"> di cui dipendenti</t>
  </si>
  <si>
    <t xml:space="preserve"> di cui precedentemente impiegati</t>
  </si>
  <si>
    <r>
      <t>2017</t>
    </r>
    <r>
      <rPr>
        <b/>
        <vertAlign val="superscript"/>
        <sz val="9"/>
        <color rgb="FF000000"/>
        <rFont val="Calibri"/>
        <family val="2"/>
        <scheme val="minor"/>
      </rPr>
      <t>(b)</t>
    </r>
  </si>
  <si>
    <t>Membri del CdA di Eni SpA</t>
  </si>
  <si>
    <t>esecutivi</t>
  </si>
  <si>
    <t>non esecutivi</t>
  </si>
  <si>
    <r>
      <t>indipendenti</t>
    </r>
    <r>
      <rPr>
        <vertAlign val="superscript"/>
        <sz val="9"/>
        <color rgb="FF231F20"/>
        <rFont val="Calibri"/>
        <family val="2"/>
        <scheme val="minor"/>
      </rPr>
      <t xml:space="preserve"> (c) </t>
    </r>
  </si>
  <si>
    <t>non indipendenti</t>
  </si>
  <si>
    <t>membri di minoranze</t>
  </si>
  <si>
    <t>Riunioni annue del CdA DI Eni SpA</t>
  </si>
  <si>
    <t>Partecipazione media alle riunioni del CdA di Eni SpA</t>
  </si>
  <si>
    <t>Sessioni annue di board induction/ongoing training del CdA di Eni SpA</t>
  </si>
  <si>
    <t xml:space="preserve">Presenza donne negli organi di amministrazione </t>
  </si>
  <si>
    <r>
      <t xml:space="preserve">Presenza donne negli organi di controllo </t>
    </r>
    <r>
      <rPr>
        <vertAlign val="superscript"/>
        <sz val="9"/>
        <color rgb="FF000000"/>
        <rFont val="Calibri"/>
        <family val="2"/>
        <scheme val="minor"/>
      </rPr>
      <t>(d)</t>
    </r>
  </si>
  <si>
    <t>(b) Ci si riferisce al Consiglio in carica fino al 13 aprile 2017, e dal 13 aprile 2017 al Consiglio attualmente in carica.</t>
  </si>
  <si>
    <t>(c) Ci si riferisce all'indipendenza ai sensi di legge, cui lo Statuto di Eni rinvia.</t>
  </si>
  <si>
    <t>(d) Per l'estero sono state considerate solo le società in cui opera un organo di controllo assimilabile al Collegio Sindacale italiano.</t>
  </si>
  <si>
    <t>Fornitori oggetto di assessment con riferimento ad aspetti nell’ambito della responsabilità sociale</t>
  </si>
  <si>
    <t>di cui: fornitori con criticità/aree di miglioramento</t>
  </si>
  <si>
    <t>898 </t>
  </si>
  <si>
    <t>di cui: fornitori con cui Eni ha interrotto i rapporti</t>
  </si>
  <si>
    <t>96 </t>
  </si>
  <si>
    <t>Nuovi fornitori valutati secondo criteri sociali</t>
  </si>
  <si>
    <t> 100</t>
  </si>
  <si>
    <t>Indice di gravità infortuni</t>
  </si>
  <si>
    <t>(giorni di assenza/ore lavorate) x 1.000</t>
  </si>
  <si>
    <t xml:space="preserve"> Dipendenti</t>
  </si>
  <si>
    <t xml:space="preserve"> Contrattisti</t>
  </si>
  <si>
    <t>Indice di frequenza infortuni (LTIF)</t>
  </si>
  <si>
    <t>(infortuni con giorni di assenza/ore lavorate) x 1.000.000</t>
  </si>
  <si>
    <t xml:space="preserve"> Contrattisti </t>
  </si>
  <si>
    <t xml:space="preserve"> Dipendenti  
</t>
  </si>
  <si>
    <t xml:space="preserve">Near miss </t>
  </si>
  <si>
    <t>Spese e investimenti totali HSE</t>
  </si>
  <si>
    <t xml:space="preserve"> di cui: spese e investimenti totali sicurezza</t>
  </si>
  <si>
    <t xml:space="preserve"> di cui: spese e investimenti totali ambiente</t>
  </si>
  <si>
    <t>Contratti di security contenenti clausole sui diritti umani</t>
  </si>
  <si>
    <t>696 </t>
  </si>
  <si>
    <t>92 </t>
  </si>
  <si>
    <r>
      <t>Forze di sicurezza che hanno ricevuto formazione sui diritti umani</t>
    </r>
    <r>
      <rPr>
        <vertAlign val="superscript"/>
        <sz val="9"/>
        <color rgb="FF000000"/>
        <rFont val="Calibri"/>
        <family val="2"/>
        <scheme val="minor"/>
      </rPr>
      <t>(a)</t>
    </r>
  </si>
  <si>
    <t>(a) Le variazioni nei numeri delle risorse di security formate sui diritti umani, in alcuni casi anche significative, che si possono rilevare tra un anno e l’altro sono legate alle diverse caratteristiche dei progetti formativi ed alle contingenze operative.</t>
  </si>
  <si>
    <r>
      <t>Personale di security (famiglia professionale) che ha ricevuto formazione sui diritti umani</t>
    </r>
    <r>
      <rPr>
        <vertAlign val="superscript"/>
        <sz val="9"/>
        <color rgb="FF000000"/>
        <rFont val="Calibri"/>
        <family val="2"/>
        <scheme val="minor"/>
      </rPr>
      <t>(b)</t>
    </r>
  </si>
  <si>
    <t>(b) Si tratta di un valore percentuale cumulato. La variazione rispetto al dato del 2018 (pari al 96%) e imputabile ad una modifica di perimetro, dovuta all’inserimento di nuove risorse da formare ed all’uscita di risorse gia formate.</t>
  </si>
  <si>
    <t xml:space="preserve">(c) I dati 2018 e 2019 si riferiscono alle sole società consolidate integralmente mentre il dato 2017 si riferisce al totale Eni. </t>
  </si>
  <si>
    <r>
      <t xml:space="preserve">OIFR Occupational Illness Frequency Rate </t>
    </r>
    <r>
      <rPr>
        <vertAlign val="superscript"/>
        <sz val="9"/>
        <color theme="1"/>
        <rFont val="Calibri"/>
        <family val="2"/>
        <scheme val="minor"/>
      </rPr>
      <t>(c)</t>
    </r>
  </si>
  <si>
    <t>Donne assunte</t>
  </si>
  <si>
    <t>Ore di formazione</t>
  </si>
  <si>
    <t xml:space="preserve"> di cui: in classe</t>
  </si>
  <si>
    <t>Investimenti per lo sviluppo locale per area geografica</t>
  </si>
  <si>
    <t>Africa</t>
  </si>
  <si>
    <t>53,3 </t>
  </si>
  <si>
    <t>Americhe</t>
  </si>
  <si>
    <t> 3,9</t>
  </si>
  <si>
    <t>Asia</t>
  </si>
  <si>
    <t> 28,1</t>
  </si>
  <si>
    <t> 8,2</t>
  </si>
  <si>
    <t>Resto d’Europa</t>
  </si>
  <si>
    <t> 1,5</t>
  </si>
  <si>
    <t>Oceania</t>
  </si>
  <si>
    <t> 0,3</t>
  </si>
  <si>
    <t>(GWh)</t>
  </si>
  <si>
    <t xml:space="preserve"> Energia elettrica prodotta da fotovoltaico</t>
  </si>
  <si>
    <t>Indice di infortuni sul lavoro con gravi conseguenze (esclusi i decessi)</t>
  </si>
  <si>
    <t>(infortuni gravi/ore lavorate) x 1.000.000</t>
  </si>
  <si>
    <t>SITI OPERATIVI R&amp;M, Versalis, Enipower</t>
  </si>
  <si>
    <t>In sovrapposizione a siti operativi</t>
  </si>
  <si>
    <t xml:space="preserve">Con attività operativa nell’area di sovrapposizione </t>
  </si>
  <si>
    <t>(a) Il perimetro di rendicontazione, oltre alle società consolidate integralmente, include anche 4 concessioni Upstream appartenenti a società operate in Egitto e un deposito costiero di R&amp;M, anch’esso appartenente a società operata.</t>
  </si>
  <si>
    <t>(b) Le aree importanti per la biodiversità e i siti operativi non si sovrappongono ma sono ad una distanza inferiore a 1 km.</t>
  </si>
  <si>
    <t>(c) Un sito operativo/ concessione di Eni può risultare in sovrapposizone/ adiacenza a più aree protette o KBA.</t>
  </si>
  <si>
    <t>(a) I dati considerano le società significative dal punto di vista degli impatti salute, come specificato nei Criteri di reporting a pag. 31.  Per tale motivo i dati 2018 differiscono da quanto pubblicato in Eni for Performance 2018 dove il perimetro fa riferimento alle sole società consolidate con il metodo integrale.</t>
  </si>
  <si>
    <t>Ore di formazione per tipologia</t>
  </si>
  <si>
    <t>1.111.112</t>
  </si>
  <si>
    <t>1.169.385</t>
  </si>
  <si>
    <t>1.362.182</t>
  </si>
  <si>
    <t xml:space="preserve"> HSE e qualità</t>
  </si>
  <si>
    <t xml:space="preserve"> Lingua ed informatica</t>
  </si>
  <si>
    <t xml:space="preserve"> Comportamento/Comunicazione/Istituzionali</t>
  </si>
  <si>
    <t xml:space="preserve"> Professionale - trasversale</t>
  </si>
  <si>
    <t xml:space="preserve"> Professionale tecnico - commerciale</t>
  </si>
  <si>
    <t>Spese totali biodiversità(a)</t>
  </si>
  <si>
    <t>Concessioni UPS</t>
  </si>
  <si>
    <t>(e) Natura 2000 è il principale strumento della politica dell'Unione Europea per la conservazione della biodiversità. Si tratta di una rete ecologica diffusa su tutto il territorio dell'Unione, istituita ai sensi della direttiva 79/409/CEE del 2 Aprile 1979 sulla conservazione degli uccelli selvatici e della Direttiva 92/43/CEE "Habitat".</t>
  </si>
  <si>
    <t>(g) Lista di zone umide di importanza internazionale individuate dai Paesi che hanno sottoscritto la Convenzione di Ramsar firmata in Iran nel 1971 e che ha l’obiettivo di garantire lo sviluppo sostenibile e la conservazione della biodiversità di tali aree.</t>
  </si>
  <si>
    <t>(i)Fonte: World Database of Key Biodiversity Areas, analisi effettuata a dicembre 2019. Le KBA (Key Biodiversity Areas) sono siti che contribuiscono in modo significativo alla persistenza globale della biodiversità, a terra, nelle acque dolci o nei mari. Sono identificati attraverso i processi nazionali dalle parti interessate locali utilizzando una serie di criteri scientifici concordati a livello globale. Le KBA considerate nell’analisi sono costituite da due sottoinsiemi 1) Important Bird and Biodiversity Areas 2) Alliance for Zero Extinction Sites.</t>
  </si>
  <si>
    <t>(h) Fonte: World Database of Protected Areas, dicembre 2019.</t>
  </si>
  <si>
    <t>(d) Siti Naturali iscritti alla Lista Patrimonio Mondiale dell’Umanità (WHS - World Heritage Site) dell’UNESCO alla data del 31 maggio 2019.</t>
  </si>
  <si>
    <t>(f) Aree protette con assegnata una categoria di gestione IUCN, International Union for Conservation of Nature.</t>
  </si>
  <si>
    <t xml:space="preserve">SPESE TOTALI HSE </t>
  </si>
  <si>
    <t xml:space="preserve"> Pari opportunità </t>
  </si>
  <si>
    <t xml:space="preserve"> di cui: distance</t>
  </si>
  <si>
    <t xml:space="preserve">Dipendenti al 31 dicembre </t>
  </si>
  <si>
    <t>SVILUPPO LOCALE</t>
  </si>
  <si>
    <t>(a) Come da standard internazionali tutti i valori sopra riportati sono riferiti a eventi superiori a 1 barile. I dati riferiti ai sabotaggi includono gli spill dovuti a tentativi di furto di petrolio e vandalismo.</t>
  </si>
  <si>
    <r>
      <t>GESTIONE DEGLI SPILL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</si>
  <si>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r>
      <t>(a) GHG comprendono le emissioni di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, CH</t>
    </r>
    <r>
      <rPr>
        <vertAlign val="sub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ed N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O; il Global Warming Potential utilizzato è 25 per il CH</t>
    </r>
    <r>
      <rPr>
        <vertAlign val="sub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e 298 per l’N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O.</t>
    </r>
  </si>
  <si>
    <t>(migliaia di tep/anno)</t>
  </si>
  <si>
    <t>Risparmi di combustibile a regime derivante da progetti di energy saving</t>
  </si>
  <si>
    <t>FORMAZIONE E SECURITY</t>
  </si>
  <si>
    <t>FASCICOLI DI SEGNALAZIONI AFFERENTI IL RISPETTO DEI DIRITTI UMANI</t>
  </si>
  <si>
    <t>SPESE IN R&amp;S</t>
  </si>
  <si>
    <t xml:space="preserve">DOMANDE DI PRIMO DEPOSITO BREVETTUALE </t>
  </si>
  <si>
    <t>SALUTE</t>
  </si>
  <si>
    <t>LA FORMAZIONE DELLE PERSONE DI ENI</t>
  </si>
  <si>
    <r>
      <t>Numero di registrazioni a iniziative di promozione della salute</t>
    </r>
    <r>
      <rPr>
        <vertAlign val="superscript"/>
        <sz val="9"/>
        <color rgb="FF000000"/>
        <rFont val="Calibri"/>
        <family val="2"/>
        <scheme val="minor"/>
      </rPr>
      <t>(a)</t>
    </r>
  </si>
  <si>
    <r>
      <t>205.373</t>
    </r>
    <r>
      <rPr>
        <vertAlign val="superscript"/>
        <sz val="9"/>
        <color rgb="FF000000"/>
        <rFont val="Calibri"/>
        <family val="2"/>
        <scheme val="minor"/>
      </rPr>
      <t>(b)</t>
    </r>
  </si>
  <si>
    <r>
      <t>CONSIGLIO DI AMMINISTRAZONE E ORGANI DI CONTROLLO DEL GRUPPO ENI</t>
    </r>
    <r>
      <rPr>
        <b/>
        <vertAlign val="superscript"/>
        <sz val="10"/>
        <color theme="1"/>
        <rFont val="Calibri"/>
        <family val="2"/>
        <scheme val="minor"/>
      </rPr>
      <t>(a)</t>
    </r>
  </si>
  <si>
    <t>(a) Per coerenza con la rappresentazione del bilancio 2019, per Gruppo Eni si intendono Eni SpA e le società consolidate con il metodo integrale.</t>
  </si>
  <si>
    <t>ASSESSMENT SUI FORNITORI</t>
  </si>
  <si>
    <t>(Denunce di malattie professionali/ore lavorate) x 1.000.000)</t>
  </si>
  <si>
    <r>
      <t>Numero di Aree Protette e KBA in sovrapposizione con siti operativi R&amp;M, Versalis, Enipower e concessioni UPS – 2019</t>
    </r>
    <r>
      <rPr>
        <b/>
        <vertAlign val="superscript"/>
        <sz val="10"/>
        <color rgb="FF000000"/>
        <rFont val="Calibri"/>
        <family val="2"/>
        <scheme val="minor"/>
      </rPr>
      <t>(a)</t>
    </r>
  </si>
  <si>
    <r>
      <t>Adiacente a siti operativi (&lt;1km)</t>
    </r>
    <r>
      <rPr>
        <vertAlign val="superscript"/>
        <sz val="10"/>
        <color rgb="FF000000"/>
        <rFont val="Calibri"/>
        <family val="2"/>
        <scheme val="minor"/>
      </rPr>
      <t>(b)</t>
    </r>
  </si>
  <si>
    <r>
      <t>Siti operativi/ Concessioni Eni</t>
    </r>
    <r>
      <rPr>
        <vertAlign val="superscript"/>
        <sz val="10"/>
        <color rgb="FF000000"/>
        <rFont val="Calibri"/>
        <family val="2"/>
        <scheme val="minor"/>
      </rPr>
      <t>(c)</t>
    </r>
  </si>
  <si>
    <r>
      <t xml:space="preserve">Siti Naturali Patrimonio Mondiale UNESCO (WHS) </t>
    </r>
    <r>
      <rPr>
        <vertAlign val="superscript"/>
        <sz val="10"/>
        <color rgb="FF000000"/>
        <rFont val="Calibri"/>
        <family val="2"/>
        <scheme val="minor"/>
      </rPr>
      <t>(d)</t>
    </r>
  </si>
  <si>
    <r>
      <t>Natura 2000</t>
    </r>
    <r>
      <rPr>
        <vertAlign val="superscript"/>
        <sz val="10"/>
        <color rgb="FF000000"/>
        <rFont val="Calibri"/>
        <family val="2"/>
        <scheme val="minor"/>
      </rPr>
      <t xml:space="preserve">(e) </t>
    </r>
  </si>
  <si>
    <r>
      <t>IUCN</t>
    </r>
    <r>
      <rPr>
        <vertAlign val="superscript"/>
        <sz val="10"/>
        <color rgb="FF000000"/>
        <rFont val="Calibri"/>
        <family val="2"/>
        <scheme val="minor"/>
      </rPr>
      <t>(f)</t>
    </r>
  </si>
  <si>
    <r>
      <t>Ramsar</t>
    </r>
    <r>
      <rPr>
        <vertAlign val="superscript"/>
        <sz val="10"/>
        <color rgb="FF000000"/>
        <rFont val="Calibri"/>
        <family val="2"/>
        <scheme val="minor"/>
      </rPr>
      <t>(g)</t>
    </r>
  </si>
  <si>
    <r>
      <t>Altre Aree Protette</t>
    </r>
    <r>
      <rPr>
        <vertAlign val="superscript"/>
        <sz val="10"/>
        <color rgb="FF000000"/>
        <rFont val="Calibri"/>
        <family val="2"/>
        <scheme val="minor"/>
      </rPr>
      <t xml:space="preserve"> (h)</t>
    </r>
  </si>
  <si>
    <r>
      <t>KBA</t>
    </r>
    <r>
      <rPr>
        <vertAlign val="superscript"/>
        <sz val="10"/>
        <color rgb="FF000000"/>
        <rFont val="Calibri"/>
        <family val="2"/>
        <scheme val="minor"/>
      </rPr>
      <t xml:space="preserve"> (i)</t>
    </r>
  </si>
  <si>
    <t>(milioni di tep)</t>
  </si>
  <si>
    <r>
      <t>(milioni di tonnellate di CO</t>
    </r>
    <r>
      <rPr>
        <vertAlign val="sub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>eq)</t>
    </r>
  </si>
  <si>
    <t>Corporate ed altre attività</t>
  </si>
  <si>
    <r>
      <t>Produzione di biocarburanti</t>
    </r>
    <r>
      <rPr>
        <vertAlign val="superscript"/>
        <sz val="9"/>
        <color theme="1"/>
        <rFont val="Calibri"/>
        <family val="2"/>
        <scheme val="minor"/>
      </rPr>
      <t>(b)</t>
    </r>
  </si>
  <si>
    <r>
      <t>Capacità di bioraffinazione</t>
    </r>
    <r>
      <rPr>
        <vertAlign val="superscript"/>
        <sz val="9"/>
        <color rgb="FF000000"/>
        <rFont val="Calibri"/>
        <family val="2"/>
        <scheme val="minor"/>
      </rPr>
      <t>(b)</t>
    </r>
  </si>
  <si>
    <t>(a) Comprende anche i contributi relativi a società non incluse nel perimetro.</t>
  </si>
  <si>
    <t>(b) L’incremento del dato relativo al numero di registrazioni a iniziative di promozione della salute rispetto agli anni precedenti dipende prevalentemente dal miglioramento delle attività di monitoraggio dell’esecuzione delle iniziative stesse.</t>
  </si>
  <si>
    <r>
      <t>Asserzioni non fondate/not applicable</t>
    </r>
    <r>
      <rPr>
        <vertAlign val="superscript"/>
        <sz val="9"/>
        <color rgb="FF000000"/>
        <rFont val="Calibri"/>
        <family val="2"/>
        <scheme val="minor"/>
      </rPr>
      <t>(a)</t>
    </r>
    <r>
      <rPr>
        <sz val="9"/>
        <color rgb="FF000000"/>
        <rFont val="Calibri"/>
        <family val="2"/>
        <scheme val="minor"/>
      </rPr>
      <t xml:space="preserve"> </t>
    </r>
  </si>
  <si>
    <t>(a) Classificazione introdotta nel 2019. Sono classificate come tali le segnalazioni/asserzioni in cui i fatti segnalati: i) coincidono con l’oggetto
 del pre-contenzioso, contenzioso e indagine; ii) non sono qualificabili come Segnalazioni Circostanziate Verificabili non ritenendo pertanto possibile avviare la fase di accertamento; iii) Circostanziati Verificabili per i quali, alla luce degli esiti delle verifiche preliminari condotte, non si valuta necessario l’avvio della successiva fase di accertamento.</t>
  </si>
  <si>
    <r>
      <t>Emissioni indirette di GHG diverse da quelle dovute ad acquisti da altre società (Scope 3)</t>
    </r>
    <r>
      <rPr>
        <b/>
        <i/>
        <vertAlign val="superscript"/>
        <sz val="9"/>
        <color theme="1"/>
        <rFont val="Calibri"/>
        <family val="2"/>
        <scheme val="minor"/>
      </rPr>
      <t>(a)</t>
    </r>
  </si>
  <si>
    <r>
      <t>Oil spill da sabotaggio (compresi furti)</t>
    </r>
    <r>
      <rPr>
        <b/>
        <i/>
        <vertAlign val="superscript"/>
        <sz val="9"/>
        <color theme="1"/>
        <rFont val="Calibri"/>
        <family val="2"/>
        <scheme val="minor"/>
      </rPr>
      <t>(b)</t>
    </r>
  </si>
  <si>
    <r>
      <t>Spese e investimenti prevenzione spill</t>
    </r>
    <r>
      <rPr>
        <vertAlign val="superscript"/>
        <sz val="9"/>
        <color theme="1"/>
        <rFont val="Calibri"/>
        <family val="2"/>
        <scheme val="minor"/>
      </rPr>
      <t>(c)</t>
    </r>
  </si>
  <si>
    <r>
      <t>Spese totali risorse e scarichi idrici</t>
    </r>
    <r>
      <rPr>
        <vertAlign val="superscript"/>
        <sz val="9"/>
        <color theme="1"/>
        <rFont val="Calibri"/>
        <family val="2"/>
        <scheme val="minor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</si>
</sst>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b/>
      <sz val="17"/>
      <color indexed="55"/>
      <name val="Calibri"/>
      <family val="2"/>
    </font>
    <font>
      <b/>
      <sz val="17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vertAlign val="sub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9"/>
      <color rgb="FF231F20"/>
      <name val="Calibri"/>
      <family val="2"/>
      <scheme val="minor"/>
    </font>
    <font>
      <vertAlign val="subscript"/>
      <sz val="9"/>
      <color rgb="FF000000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7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vertAlign val="superscript"/>
      <sz val="9"/>
      <color rgb="FF231F2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vertAlign val="superscript"/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0"/>
      <color rgb="FF000000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b/>
      <i/>
      <vertAlign val="superscript"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ck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C000"/>
      </bottom>
      <diagonal/>
    </border>
    <border>
      <left/>
      <right/>
      <top style="thick">
        <color rgb="FFFFC000"/>
      </top>
      <bottom/>
      <diagonal/>
    </border>
    <border>
      <left/>
      <right/>
      <top style="medium">
        <color rgb="FFFFFFFF"/>
      </top>
      <bottom style="thick">
        <color rgb="FFFFC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FFC000"/>
      </right>
      <top/>
      <bottom/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 style="medium">
        <color rgb="FFFFC000"/>
      </bottom>
      <diagonal/>
    </border>
    <border>
      <left style="medium">
        <color rgb="FFFFC000"/>
      </left>
      <right style="medium">
        <color rgb="FFFFC000"/>
      </right>
      <top/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</borders>
  <cellStyleXfs count="2">
    <xf numFmtId="0" fontId="0" fillId="0" borderId="0"/>
    <xf numFmtId="43" fontId="39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Fill="1"/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indent="1"/>
    </xf>
    <xf numFmtId="0" fontId="11" fillId="0" borderId="0" xfId="0" applyFont="1" applyFill="1" applyAlignment="1">
      <alignment horizontal="left" vertical="center" indent="1"/>
    </xf>
    <xf numFmtId="3" fontId="8" fillId="0" borderId="0" xfId="0" applyNumberFormat="1" applyFont="1" applyFill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left" vertical="center" wrapText="1" inden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 applyFill="1" applyBorder="1"/>
    <xf numFmtId="3" fontId="21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3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11" fillId="0" borderId="2" xfId="0" applyFont="1" applyFill="1" applyBorder="1" applyAlignment="1">
      <alignment vertical="center" wrapText="1"/>
    </xf>
    <xf numFmtId="0" fontId="7" fillId="0" borderId="0" xfId="0" applyFont="1" applyFill="1"/>
    <xf numFmtId="0" fontId="20" fillId="0" borderId="0" xfId="0" applyFont="1" applyFill="1" applyBorder="1" applyAlignment="1">
      <alignment vertical="center" wrapText="1"/>
    </xf>
    <xf numFmtId="0" fontId="0" fillId="0" borderId="0" xfId="0" applyFill="1" applyAlignment="1">
      <alignment wrapText="1"/>
    </xf>
    <xf numFmtId="0" fontId="13" fillId="0" borderId="0" xfId="0" applyFont="1" applyFill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wrapText="1"/>
    </xf>
    <xf numFmtId="0" fontId="13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 indent="2"/>
    </xf>
    <xf numFmtId="0" fontId="10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2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 indent="1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/>
    </xf>
    <xf numFmtId="2" fontId="11" fillId="0" borderId="0" xfId="0" applyNumberFormat="1" applyFont="1" applyFill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5" fillId="0" borderId="0" xfId="0" applyFont="1" applyFill="1"/>
    <xf numFmtId="0" fontId="0" fillId="0" borderId="0" xfId="0" applyFill="1" applyAlignment="1">
      <alignment horizontal="right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/>
    </xf>
    <xf numFmtId="0" fontId="3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31" fillId="0" borderId="0" xfId="0" applyFont="1" applyFill="1"/>
    <xf numFmtId="0" fontId="0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9" fillId="0" borderId="0" xfId="0" applyFont="1" applyFill="1" applyBorder="1"/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0" fontId="18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36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left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33" fillId="0" borderId="0" xfId="0" applyFont="1" applyFill="1"/>
    <xf numFmtId="0" fontId="30" fillId="0" borderId="0" xfId="0" applyFont="1" applyFill="1" applyAlignment="1">
      <alignment wrapText="1"/>
    </xf>
    <xf numFmtId="0" fontId="33" fillId="0" borderId="0" xfId="0" applyFont="1" applyFill="1" applyAlignment="1">
      <alignment horizontal="center" wrapText="1"/>
    </xf>
    <xf numFmtId="49" fontId="38" fillId="0" borderId="0" xfId="0" applyNumberFormat="1" applyFont="1" applyFill="1" applyBorder="1" applyAlignment="1">
      <alignment horizontal="left" vertical="top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7" fontId="11" fillId="0" borderId="0" xfId="1" applyNumberFormat="1" applyFont="1" applyFill="1" applyAlignment="1">
      <alignment horizontal="center" vertical="center" wrapText="1"/>
    </xf>
    <xf numFmtId="167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Border="1" applyAlignment="1">
      <alignment horizontal="left" vertical="top" wrapText="1"/>
    </xf>
    <xf numFmtId="0" fontId="30" fillId="0" borderId="0" xfId="0" applyFont="1" applyFill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indent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6</xdr:row>
      <xdr:rowOff>8790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990600</xdr:colOff>
      <xdr:row>5</xdr:row>
      <xdr:rowOff>189765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90600" cy="95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rnd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showGridLines="0" tabSelected="1" workbookViewId="0"/>
  </sheetViews>
  <sheetFormatPr defaultRowHeight="15" x14ac:dyDescent="0.25"/>
  <cols>
    <col min="1" max="1" width="44.5703125" style="47" customWidth="1"/>
    <col min="2" max="5" width="9.140625" style="96"/>
    <col min="6" max="16384" width="9.140625" style="47"/>
  </cols>
  <sheetData>
    <row r="3" spans="1:5" x14ac:dyDescent="0.25">
      <c r="C3" s="98"/>
    </row>
    <row r="8" spans="1:5" ht="16.5" customHeight="1" x14ac:dyDescent="0.35">
      <c r="A8" s="141"/>
    </row>
    <row r="9" spans="1:5" s="144" customFormat="1" ht="15.75" customHeight="1" thickBot="1" x14ac:dyDescent="0.3">
      <c r="A9" s="175" t="s">
        <v>301</v>
      </c>
      <c r="B9" s="175"/>
      <c r="C9" s="175"/>
      <c r="D9" s="175"/>
      <c r="E9" s="175"/>
    </row>
    <row r="10" spans="1:5" ht="15.75" thickBot="1" x14ac:dyDescent="0.3">
      <c r="A10" s="65"/>
      <c r="B10" s="39"/>
      <c r="C10" s="63" t="s">
        <v>197</v>
      </c>
      <c r="D10" s="63">
        <v>2018</v>
      </c>
      <c r="E10" s="140">
        <v>2019</v>
      </c>
    </row>
    <row r="11" spans="1:5" ht="15.75" thickTop="1" x14ac:dyDescent="0.25">
      <c r="A11" s="30" t="s">
        <v>198</v>
      </c>
      <c r="B11" s="14" t="s">
        <v>9</v>
      </c>
      <c r="C11" s="90">
        <v>9</v>
      </c>
      <c r="D11" s="14">
        <v>9</v>
      </c>
      <c r="E11" s="14">
        <v>9</v>
      </c>
    </row>
    <row r="12" spans="1:5" x14ac:dyDescent="0.25">
      <c r="A12" s="142" t="s">
        <v>199</v>
      </c>
      <c r="B12" s="120"/>
      <c r="C12" s="90">
        <v>1</v>
      </c>
      <c r="D12" s="14">
        <v>1</v>
      </c>
      <c r="E12" s="14">
        <v>1</v>
      </c>
    </row>
    <row r="13" spans="1:5" x14ac:dyDescent="0.25">
      <c r="A13" s="142" t="s">
        <v>200</v>
      </c>
      <c r="B13" s="120"/>
      <c r="C13" s="90">
        <v>8</v>
      </c>
      <c r="D13" s="14">
        <v>8</v>
      </c>
      <c r="E13" s="14">
        <v>8</v>
      </c>
    </row>
    <row r="14" spans="1:5" x14ac:dyDescent="0.25">
      <c r="A14" s="142" t="s">
        <v>201</v>
      </c>
      <c r="B14" s="120"/>
      <c r="C14" s="90">
        <v>7</v>
      </c>
      <c r="D14" s="14">
        <v>7</v>
      </c>
      <c r="E14" s="14">
        <v>7</v>
      </c>
    </row>
    <row r="15" spans="1:5" x14ac:dyDescent="0.25">
      <c r="A15" s="142" t="s">
        <v>202</v>
      </c>
      <c r="B15" s="120"/>
      <c r="C15" s="90">
        <v>2</v>
      </c>
      <c r="D15" s="14">
        <v>2</v>
      </c>
      <c r="E15" s="14">
        <v>2</v>
      </c>
    </row>
    <row r="16" spans="1:5" x14ac:dyDescent="0.25">
      <c r="A16" s="142" t="s">
        <v>203</v>
      </c>
      <c r="B16" s="120"/>
      <c r="C16" s="90">
        <v>3</v>
      </c>
      <c r="D16" s="14">
        <v>3</v>
      </c>
      <c r="E16" s="14">
        <v>3</v>
      </c>
    </row>
    <row r="17" spans="1:5" x14ac:dyDescent="0.25">
      <c r="A17" s="30" t="s">
        <v>204</v>
      </c>
      <c r="B17" s="120"/>
      <c r="C17" s="90">
        <v>13</v>
      </c>
      <c r="D17" s="14">
        <v>12</v>
      </c>
      <c r="E17" s="14">
        <v>13</v>
      </c>
    </row>
    <row r="18" spans="1:5" x14ac:dyDescent="0.25">
      <c r="A18" s="30" t="s">
        <v>205</v>
      </c>
      <c r="B18" s="14" t="s">
        <v>7</v>
      </c>
      <c r="C18" s="90">
        <v>100</v>
      </c>
      <c r="D18" s="14">
        <v>99</v>
      </c>
      <c r="E18" s="14">
        <v>100</v>
      </c>
    </row>
    <row r="19" spans="1:5" ht="24" x14ac:dyDescent="0.25">
      <c r="A19" s="30" t="s">
        <v>206</v>
      </c>
      <c r="B19" s="14" t="s">
        <v>9</v>
      </c>
      <c r="C19" s="90">
        <v>4</v>
      </c>
      <c r="D19" s="14">
        <v>2</v>
      </c>
      <c r="E19" s="14">
        <v>1</v>
      </c>
    </row>
    <row r="20" spans="1:5" x14ac:dyDescent="0.25">
      <c r="A20" s="27" t="s">
        <v>207</v>
      </c>
      <c r="B20" s="14" t="s">
        <v>7</v>
      </c>
      <c r="C20" s="90">
        <v>32</v>
      </c>
      <c r="D20" s="90">
        <v>33</v>
      </c>
      <c r="E20" s="90">
        <v>29</v>
      </c>
    </row>
    <row r="21" spans="1:5" ht="15.75" thickBot="1" x14ac:dyDescent="0.3">
      <c r="A21" s="38" t="s">
        <v>208</v>
      </c>
      <c r="B21" s="94"/>
      <c r="C21" s="94">
        <v>37</v>
      </c>
      <c r="D21" s="94">
        <v>39</v>
      </c>
      <c r="E21" s="94">
        <v>37</v>
      </c>
    </row>
    <row r="22" spans="1:5" s="143" customFormat="1" ht="21.75" customHeight="1" thickTop="1" x14ac:dyDescent="0.2">
      <c r="A22" s="176" t="s">
        <v>302</v>
      </c>
      <c r="B22" s="176"/>
      <c r="C22" s="176"/>
      <c r="D22" s="176"/>
      <c r="E22" s="176"/>
    </row>
    <row r="23" spans="1:5" s="143" customFormat="1" ht="11.25" customHeight="1" x14ac:dyDescent="0.2">
      <c r="A23" s="177" t="s">
        <v>209</v>
      </c>
      <c r="B23" s="177"/>
      <c r="C23" s="177"/>
      <c r="D23" s="177"/>
      <c r="E23" s="177"/>
    </row>
    <row r="24" spans="1:5" s="143" customFormat="1" ht="11.25" customHeight="1" x14ac:dyDescent="0.2">
      <c r="A24" s="177" t="s">
        <v>210</v>
      </c>
      <c r="B24" s="177"/>
      <c r="C24" s="177"/>
      <c r="D24" s="177"/>
      <c r="E24" s="177"/>
    </row>
    <row r="25" spans="1:5" s="143" customFormat="1" ht="24" customHeight="1" x14ac:dyDescent="0.2">
      <c r="A25" s="178" t="s">
        <v>211</v>
      </c>
      <c r="B25" s="178"/>
      <c r="C25" s="178"/>
      <c r="D25" s="178"/>
      <c r="E25" s="178"/>
    </row>
  </sheetData>
  <mergeCells count="5">
    <mergeCell ref="A9:E9"/>
    <mergeCell ref="A22:E22"/>
    <mergeCell ref="A23:E23"/>
    <mergeCell ref="A24:E24"/>
    <mergeCell ref="A25:E2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6"/>
  <sheetViews>
    <sheetView showGridLines="0" workbookViewId="0"/>
  </sheetViews>
  <sheetFormatPr defaultRowHeight="15" x14ac:dyDescent="0.25"/>
  <cols>
    <col min="1" max="1" width="55.42578125" style="1" customWidth="1"/>
    <col min="2" max="2" width="15.5703125" style="128" customWidth="1"/>
    <col min="3" max="5" width="11.140625" style="128" customWidth="1"/>
    <col min="6" max="16384" width="9.140625" style="1"/>
  </cols>
  <sheetData>
    <row r="9" spans="1:6" s="103" customFormat="1" ht="12.75" x14ac:dyDescent="0.2">
      <c r="A9" s="164" t="s">
        <v>287</v>
      </c>
      <c r="B9" s="123"/>
      <c r="C9" s="123"/>
      <c r="D9" s="123"/>
      <c r="E9" s="123"/>
    </row>
    <row r="10" spans="1:6" s="41" customFormat="1" ht="15.75" thickBot="1" x14ac:dyDescent="0.3">
      <c r="A10" s="65"/>
      <c r="B10" s="79"/>
      <c r="C10" s="79">
        <v>2017</v>
      </c>
      <c r="D10" s="79">
        <v>2018</v>
      </c>
      <c r="E10" s="79">
        <v>2019</v>
      </c>
      <c r="F10" s="134"/>
    </row>
    <row r="11" spans="1:6" ht="15.75" thickTop="1" x14ac:dyDescent="0.25">
      <c r="A11" s="28" t="s">
        <v>22</v>
      </c>
      <c r="B11" s="15" t="s">
        <v>20</v>
      </c>
      <c r="C11" s="33">
        <v>70.7</v>
      </c>
      <c r="D11" s="33">
        <v>94.8</v>
      </c>
      <c r="E11" s="168" t="s">
        <v>23</v>
      </c>
      <c r="F11" s="17"/>
    </row>
    <row r="12" spans="1:6" x14ac:dyDescent="0.25">
      <c r="A12" s="28" t="s">
        <v>24</v>
      </c>
      <c r="B12" s="135"/>
      <c r="C12" s="33">
        <v>1.1000000000000001</v>
      </c>
      <c r="D12" s="33">
        <v>1.7</v>
      </c>
      <c r="E12" s="168" t="s">
        <v>25</v>
      </c>
      <c r="F12" s="17"/>
    </row>
    <row r="13" spans="1:6" x14ac:dyDescent="0.25">
      <c r="A13" s="28" t="s">
        <v>1</v>
      </c>
      <c r="B13" s="135"/>
      <c r="C13" s="33">
        <v>33.4</v>
      </c>
      <c r="D13" s="33">
        <v>28.1</v>
      </c>
      <c r="E13" s="168" t="s">
        <v>26</v>
      </c>
      <c r="F13" s="17"/>
    </row>
    <row r="14" spans="1:6" x14ac:dyDescent="0.25">
      <c r="A14" s="28" t="s">
        <v>27</v>
      </c>
      <c r="B14" s="135"/>
      <c r="C14" s="33">
        <v>17.3</v>
      </c>
      <c r="D14" s="33">
        <v>23.3</v>
      </c>
      <c r="E14" s="168" t="s">
        <v>28</v>
      </c>
      <c r="F14" s="17"/>
    </row>
    <row r="15" spans="1:6" x14ac:dyDescent="0.25">
      <c r="A15" s="28" t="s">
        <v>29</v>
      </c>
      <c r="B15" s="135"/>
      <c r="C15" s="33">
        <v>0.7</v>
      </c>
      <c r="D15" s="33">
        <v>0.8</v>
      </c>
      <c r="E15" s="168" t="s">
        <v>30</v>
      </c>
      <c r="F15" s="17"/>
    </row>
    <row r="16" spans="1:6" x14ac:dyDescent="0.25">
      <c r="A16" s="28" t="s">
        <v>187</v>
      </c>
      <c r="B16" s="15"/>
      <c r="C16" s="91">
        <v>3.7</v>
      </c>
      <c r="D16" s="91">
        <v>17.7</v>
      </c>
      <c r="E16" s="168">
        <v>5.3</v>
      </c>
      <c r="F16" s="17"/>
    </row>
    <row r="17" spans="1:6" x14ac:dyDescent="0.25">
      <c r="A17" s="28" t="s">
        <v>2</v>
      </c>
      <c r="B17" s="135"/>
      <c r="C17" s="33">
        <v>7</v>
      </c>
      <c r="D17" s="33">
        <v>3.3</v>
      </c>
      <c r="E17" s="168" t="s">
        <v>31</v>
      </c>
      <c r="F17" s="17"/>
    </row>
    <row r="18" spans="1:6" x14ac:dyDescent="0.25">
      <c r="A18" s="28" t="s">
        <v>32</v>
      </c>
      <c r="B18" s="135"/>
      <c r="C18" s="33">
        <v>7.5</v>
      </c>
      <c r="D18" s="33">
        <v>19.899999999999999</v>
      </c>
      <c r="E18" s="168" t="s">
        <v>33</v>
      </c>
      <c r="F18" s="17"/>
    </row>
    <row r="19" spans="1:6" x14ac:dyDescent="0.25">
      <c r="A19" s="27" t="s">
        <v>243</v>
      </c>
      <c r="B19" s="130"/>
      <c r="C19" s="171"/>
      <c r="D19" s="171"/>
      <c r="E19" s="168"/>
      <c r="F19" s="17"/>
    </row>
    <row r="20" spans="1:6" x14ac:dyDescent="0.25">
      <c r="A20" s="22" t="s">
        <v>244</v>
      </c>
      <c r="B20" s="130"/>
      <c r="C20" s="168">
        <v>22.9</v>
      </c>
      <c r="D20" s="168">
        <v>46.7</v>
      </c>
      <c r="E20" s="168" t="s">
        <v>245</v>
      </c>
      <c r="F20" s="17"/>
    </row>
    <row r="21" spans="1:6" x14ac:dyDescent="0.25">
      <c r="A21" s="22" t="s">
        <v>246</v>
      </c>
      <c r="B21" s="130"/>
      <c r="C21" s="168">
        <v>4.9000000000000004</v>
      </c>
      <c r="D21" s="168">
        <v>3.8</v>
      </c>
      <c r="E21" s="168" t="s">
        <v>247</v>
      </c>
      <c r="F21" s="17"/>
    </row>
    <row r="22" spans="1:6" x14ac:dyDescent="0.25">
      <c r="A22" s="22" t="s">
        <v>248</v>
      </c>
      <c r="B22" s="130"/>
      <c r="C22" s="168">
        <v>34.299999999999997</v>
      </c>
      <c r="D22" s="168">
        <v>21.9</v>
      </c>
      <c r="E22" s="168" t="s">
        <v>249</v>
      </c>
      <c r="F22" s="17"/>
    </row>
    <row r="23" spans="1:6" x14ac:dyDescent="0.25">
      <c r="A23" s="22" t="s">
        <v>83</v>
      </c>
      <c r="B23" s="130"/>
      <c r="C23" s="168">
        <v>7</v>
      </c>
      <c r="D23" s="168">
        <v>20.6</v>
      </c>
      <c r="E23" s="168" t="s">
        <v>250</v>
      </c>
      <c r="F23" s="17"/>
    </row>
    <row r="24" spans="1:6" x14ac:dyDescent="0.25">
      <c r="A24" s="22" t="s">
        <v>251</v>
      </c>
      <c r="B24" s="130"/>
      <c r="C24" s="168">
        <v>1.4</v>
      </c>
      <c r="D24" s="168">
        <v>1.5</v>
      </c>
      <c r="E24" s="168" t="s">
        <v>252</v>
      </c>
      <c r="F24" s="17"/>
    </row>
    <row r="25" spans="1:6" ht="15.75" thickBot="1" x14ac:dyDescent="0.3">
      <c r="A25" s="37" t="s">
        <v>253</v>
      </c>
      <c r="B25" s="39"/>
      <c r="C25" s="172">
        <v>0.2</v>
      </c>
      <c r="D25" s="172">
        <v>0.3</v>
      </c>
      <c r="E25" s="172" t="s">
        <v>254</v>
      </c>
      <c r="F25" s="17"/>
    </row>
    <row r="26" spans="1:6" s="68" customFormat="1" ht="12" thickTop="1" x14ac:dyDescent="0.2">
      <c r="A26" s="193" t="s">
        <v>188</v>
      </c>
      <c r="B26" s="193"/>
      <c r="C26" s="193"/>
      <c r="D26" s="193"/>
      <c r="E26" s="193"/>
    </row>
  </sheetData>
  <mergeCells count="1">
    <mergeCell ref="A26:E2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15"/>
  <sheetViews>
    <sheetView showGridLines="0" workbookViewId="0"/>
  </sheetViews>
  <sheetFormatPr defaultRowHeight="15" x14ac:dyDescent="0.25"/>
  <cols>
    <col min="1" max="1" width="51.7109375" style="1" customWidth="1"/>
    <col min="2" max="5" width="9.140625" style="76"/>
    <col min="6" max="16384" width="9.140625" style="1"/>
  </cols>
  <sheetData>
    <row r="9" spans="1:5" x14ac:dyDescent="0.25">
      <c r="A9" s="45" t="s">
        <v>303</v>
      </c>
    </row>
    <row r="10" spans="1:5" ht="15.75" thickBot="1" x14ac:dyDescent="0.3">
      <c r="A10" s="38"/>
      <c r="B10" s="39"/>
      <c r="C10" s="79">
        <v>2017</v>
      </c>
      <c r="D10" s="79">
        <v>2018</v>
      </c>
      <c r="E10" s="79">
        <v>2019</v>
      </c>
    </row>
    <row r="11" spans="1:5" ht="24.75" thickTop="1" x14ac:dyDescent="0.25">
      <c r="A11" s="27" t="s">
        <v>212</v>
      </c>
      <c r="B11" s="14" t="s">
        <v>9</v>
      </c>
      <c r="C11" s="173">
        <v>5055</v>
      </c>
      <c r="D11" s="173">
        <v>5184</v>
      </c>
      <c r="E11" s="173">
        <v>5906</v>
      </c>
    </row>
    <row r="12" spans="1:5" ht="17.25" customHeight="1" x14ac:dyDescent="0.25">
      <c r="A12" s="22" t="s">
        <v>213</v>
      </c>
      <c r="B12" s="120"/>
      <c r="C12" s="173">
        <v>1248</v>
      </c>
      <c r="D12" s="173">
        <v>1008</v>
      </c>
      <c r="E12" s="173" t="s">
        <v>214</v>
      </c>
    </row>
    <row r="13" spans="1:5" x14ac:dyDescent="0.25">
      <c r="A13" s="22" t="s">
        <v>215</v>
      </c>
      <c r="B13" s="120"/>
      <c r="C13" s="173">
        <v>65</v>
      </c>
      <c r="D13" s="173">
        <v>95</v>
      </c>
      <c r="E13" s="173" t="s">
        <v>216</v>
      </c>
    </row>
    <row r="14" spans="1:5" ht="15.75" thickBot="1" x14ac:dyDescent="0.3">
      <c r="A14" s="38" t="s">
        <v>217</v>
      </c>
      <c r="B14" s="39" t="s">
        <v>7</v>
      </c>
      <c r="C14" s="174">
        <v>100</v>
      </c>
      <c r="D14" s="174">
        <v>100</v>
      </c>
      <c r="E14" s="174" t="s">
        <v>218</v>
      </c>
    </row>
    <row r="15" spans="1:5" ht="15.7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8"/>
  <sheetViews>
    <sheetView showGridLines="0" workbookViewId="0"/>
  </sheetViews>
  <sheetFormatPr defaultRowHeight="15" x14ac:dyDescent="0.25"/>
  <cols>
    <col min="1" max="1" width="30.140625" style="1" customWidth="1"/>
    <col min="2" max="2" width="13.85546875" style="128" customWidth="1"/>
    <col min="3" max="5" width="9.140625" style="128"/>
    <col min="6" max="16384" width="9.140625" style="1"/>
  </cols>
  <sheetData>
    <row r="4" spans="1:5" x14ac:dyDescent="0.25">
      <c r="E4" s="77"/>
    </row>
    <row r="5" spans="1:5" x14ac:dyDescent="0.25">
      <c r="D5" s="77"/>
    </row>
    <row r="9" spans="1:5" x14ac:dyDescent="0.25">
      <c r="A9" s="45" t="s">
        <v>295</v>
      </c>
    </row>
    <row r="10" spans="1:5" s="41" customFormat="1" ht="15.75" thickBot="1" x14ac:dyDescent="0.3">
      <c r="A10" s="69"/>
      <c r="B10" s="79"/>
      <c r="C10" s="79">
        <v>2017</v>
      </c>
      <c r="D10" s="79">
        <v>2018</v>
      </c>
      <c r="E10" s="79">
        <v>2019</v>
      </c>
    </row>
    <row r="11" spans="1:5" ht="15.75" thickTop="1" x14ac:dyDescent="0.25">
      <c r="A11" s="70" t="s">
        <v>147</v>
      </c>
      <c r="B11" s="84" t="s">
        <v>20</v>
      </c>
      <c r="C11" s="71">
        <v>185</v>
      </c>
      <c r="D11" s="71">
        <v>197</v>
      </c>
      <c r="E11" s="71">
        <v>194</v>
      </c>
    </row>
    <row r="12" spans="1:5" ht="24.75" thickBot="1" x14ac:dyDescent="0.3">
      <c r="A12" s="72" t="s">
        <v>148</v>
      </c>
      <c r="B12" s="118"/>
      <c r="C12" s="118">
        <v>72</v>
      </c>
      <c r="D12" s="118">
        <v>74</v>
      </c>
      <c r="E12" s="118">
        <v>102</v>
      </c>
    </row>
    <row r="13" spans="1:5" x14ac:dyDescent="0.25">
      <c r="A13" s="73"/>
      <c r="B13" s="119"/>
      <c r="C13" s="119"/>
      <c r="D13" s="119"/>
    </row>
    <row r="14" spans="1:5" x14ac:dyDescent="0.25">
      <c r="A14" s="73"/>
      <c r="B14" s="119"/>
      <c r="C14" s="119"/>
      <c r="D14" s="119"/>
    </row>
    <row r="15" spans="1:5" x14ac:dyDescent="0.25">
      <c r="A15" s="117" t="s">
        <v>296</v>
      </c>
      <c r="B15" s="119"/>
      <c r="C15" s="119"/>
      <c r="D15" s="119"/>
    </row>
    <row r="16" spans="1:5" s="41" customFormat="1" ht="15.75" thickBot="1" x14ac:dyDescent="0.3">
      <c r="A16" s="69"/>
      <c r="B16" s="138"/>
      <c r="C16" s="79">
        <v>2017</v>
      </c>
      <c r="D16" s="79">
        <v>2018</v>
      </c>
      <c r="E16" s="79">
        <v>2019</v>
      </c>
    </row>
    <row r="17" spans="1:5" ht="26.25" thickTop="1" x14ac:dyDescent="0.25">
      <c r="A17" s="70" t="s">
        <v>149</v>
      </c>
      <c r="B17" s="84" t="s">
        <v>9</v>
      </c>
      <c r="C17" s="71">
        <v>27</v>
      </c>
      <c r="D17" s="71">
        <v>43</v>
      </c>
      <c r="E17" s="71">
        <v>34</v>
      </c>
    </row>
    <row r="18" spans="1:5" ht="24.75" thickBot="1" x14ac:dyDescent="0.3">
      <c r="A18" s="72" t="s">
        <v>150</v>
      </c>
      <c r="B18" s="118"/>
      <c r="C18" s="118">
        <v>11</v>
      </c>
      <c r="D18" s="118">
        <v>13</v>
      </c>
      <c r="E18" s="118">
        <v>15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E69"/>
  <sheetViews>
    <sheetView showGridLines="0" zoomScaleNormal="100" workbookViewId="0"/>
  </sheetViews>
  <sheetFormatPr defaultRowHeight="15" x14ac:dyDescent="0.25"/>
  <cols>
    <col min="1" max="1" width="68.28515625" style="47" customWidth="1"/>
    <col min="2" max="2" width="28.5703125" style="133" customWidth="1"/>
    <col min="3" max="3" width="8.7109375" style="133" customWidth="1"/>
    <col min="4" max="4" width="10.140625" style="133" customWidth="1"/>
    <col min="5" max="5" width="10.7109375" style="133" customWidth="1"/>
    <col min="6" max="16384" width="9.140625" style="47"/>
  </cols>
  <sheetData>
    <row r="9" spans="1:5" s="114" customFormat="1" ht="12.75" x14ac:dyDescent="0.2">
      <c r="A9" s="162" t="s">
        <v>124</v>
      </c>
      <c r="B9" s="163"/>
      <c r="C9" s="163"/>
      <c r="D9" s="163"/>
      <c r="E9" s="163"/>
    </row>
    <row r="10" spans="1:5" s="99" customFormat="1" ht="15.75" thickBot="1" x14ac:dyDescent="0.3">
      <c r="A10" s="65"/>
      <c r="B10" s="79"/>
      <c r="C10" s="79">
        <v>2017</v>
      </c>
      <c r="D10" s="79">
        <v>2018</v>
      </c>
      <c r="E10" s="79">
        <v>2019</v>
      </c>
    </row>
    <row r="11" spans="1:5" ht="15.75" thickTop="1" x14ac:dyDescent="0.25">
      <c r="A11" s="42" t="s">
        <v>34</v>
      </c>
      <c r="C11" s="132"/>
      <c r="D11" s="31"/>
    </row>
    <row r="12" spans="1:5" ht="17.25" customHeight="1" x14ac:dyDescent="0.25">
      <c r="A12" s="20" t="s">
        <v>34</v>
      </c>
      <c r="B12" s="32" t="s">
        <v>35</v>
      </c>
      <c r="C12" s="31">
        <v>43.15</v>
      </c>
      <c r="D12" s="31">
        <v>43.35</v>
      </c>
      <c r="E12" s="85">
        <v>41.2</v>
      </c>
    </row>
    <row r="13" spans="1:5" x14ac:dyDescent="0.25">
      <c r="A13" s="55" t="s">
        <v>36</v>
      </c>
      <c r="B13" s="32"/>
      <c r="C13" s="32">
        <v>33.03</v>
      </c>
      <c r="D13" s="31">
        <v>33.89</v>
      </c>
      <c r="E13" s="32">
        <v>32.270000000000003</v>
      </c>
    </row>
    <row r="14" spans="1:5" x14ac:dyDescent="0.25">
      <c r="A14" s="55" t="s">
        <v>37</v>
      </c>
      <c r="B14" s="32"/>
      <c r="C14" s="32">
        <v>6.83</v>
      </c>
      <c r="D14" s="31">
        <v>6.26</v>
      </c>
      <c r="E14" s="32">
        <v>6.49</v>
      </c>
    </row>
    <row r="15" spans="1:5" x14ac:dyDescent="0.25">
      <c r="A15" s="55" t="s">
        <v>38</v>
      </c>
      <c r="B15" s="32"/>
      <c r="C15" s="32">
        <v>2.15</v>
      </c>
      <c r="D15" s="31">
        <v>2.12</v>
      </c>
      <c r="E15" s="32">
        <v>1.88</v>
      </c>
    </row>
    <row r="16" spans="1:5" x14ac:dyDescent="0.25">
      <c r="A16" s="55" t="s">
        <v>39</v>
      </c>
      <c r="B16" s="32"/>
      <c r="C16" s="32">
        <v>1.1399999999999999</v>
      </c>
      <c r="D16" s="31">
        <v>1.08</v>
      </c>
      <c r="E16" s="32">
        <v>0.56000000000000005</v>
      </c>
    </row>
    <row r="17" spans="1:5" x14ac:dyDescent="0.25">
      <c r="A17" s="11" t="s">
        <v>40</v>
      </c>
      <c r="B17" s="32"/>
      <c r="D17" s="31"/>
    </row>
    <row r="18" spans="1:5" x14ac:dyDescent="0.25">
      <c r="A18" s="100" t="s">
        <v>41</v>
      </c>
      <c r="B18" s="32"/>
      <c r="C18" s="32">
        <v>24.02</v>
      </c>
      <c r="D18" s="31">
        <v>24.07</v>
      </c>
      <c r="E18" s="85">
        <v>22.75</v>
      </c>
    </row>
    <row r="19" spans="1:5" x14ac:dyDescent="0.25">
      <c r="A19" s="100" t="s">
        <v>42</v>
      </c>
      <c r="B19" s="32"/>
      <c r="C19" s="32">
        <v>11.3</v>
      </c>
      <c r="D19" s="31">
        <v>11.08</v>
      </c>
      <c r="E19" s="85">
        <v>10.47</v>
      </c>
    </row>
    <row r="20" spans="1:5" x14ac:dyDescent="0.25">
      <c r="A20" s="100" t="s">
        <v>43</v>
      </c>
      <c r="B20" s="32"/>
      <c r="C20" s="32">
        <v>7.82</v>
      </c>
      <c r="D20" s="31">
        <v>8.19</v>
      </c>
      <c r="E20" s="85">
        <v>7.97</v>
      </c>
    </row>
    <row r="21" spans="1:5" x14ac:dyDescent="0.25">
      <c r="A21" s="100" t="s">
        <v>316</v>
      </c>
      <c r="B21" s="32"/>
      <c r="C21" s="32">
        <v>0.01</v>
      </c>
      <c r="D21" s="32">
        <v>0.01</v>
      </c>
      <c r="E21" s="85">
        <v>0.01</v>
      </c>
    </row>
    <row r="22" spans="1:5" x14ac:dyDescent="0.25">
      <c r="A22" s="11" t="s">
        <v>44</v>
      </c>
      <c r="B22" s="32"/>
      <c r="C22" s="32"/>
      <c r="D22" s="31"/>
      <c r="E22" s="32"/>
    </row>
    <row r="23" spans="1:5" ht="23.25" customHeight="1" x14ac:dyDescent="0.25">
      <c r="A23" s="4" t="s">
        <v>44</v>
      </c>
      <c r="B23" s="108" t="s">
        <v>45</v>
      </c>
      <c r="C23" s="32">
        <v>36.01</v>
      </c>
      <c r="D23" s="75">
        <v>33.9</v>
      </c>
      <c r="E23" s="85">
        <v>31.41</v>
      </c>
    </row>
    <row r="24" spans="1:5" x14ac:dyDescent="0.25">
      <c r="A24" s="11" t="s">
        <v>46</v>
      </c>
      <c r="B24" s="108"/>
      <c r="C24" s="32"/>
      <c r="D24" s="31"/>
      <c r="E24" s="85"/>
    </row>
    <row r="25" spans="1:5" x14ac:dyDescent="0.25">
      <c r="A25" s="4" t="s">
        <v>47</v>
      </c>
      <c r="B25" s="108"/>
      <c r="C25" s="32">
        <v>22.75</v>
      </c>
      <c r="D25" s="31">
        <v>21.44</v>
      </c>
      <c r="E25" s="32">
        <v>19.579999999999998</v>
      </c>
    </row>
    <row r="26" spans="1:5" x14ac:dyDescent="0.25">
      <c r="A26" s="11" t="s">
        <v>21</v>
      </c>
      <c r="B26" s="108"/>
      <c r="C26" s="32"/>
      <c r="D26" s="31"/>
      <c r="E26" s="32"/>
    </row>
    <row r="27" spans="1:5" x14ac:dyDescent="0.25">
      <c r="A27" s="4" t="s">
        <v>48</v>
      </c>
      <c r="B27" s="108" t="s">
        <v>49</v>
      </c>
      <c r="C27" s="32">
        <v>395</v>
      </c>
      <c r="D27" s="31">
        <v>402</v>
      </c>
      <c r="E27" s="32">
        <v>394</v>
      </c>
    </row>
    <row r="28" spans="1:5" ht="24" x14ac:dyDescent="0.25">
      <c r="A28" s="11" t="s">
        <v>50</v>
      </c>
      <c r="B28" s="108"/>
      <c r="C28" s="32"/>
      <c r="D28" s="31"/>
      <c r="E28" s="32"/>
    </row>
    <row r="29" spans="1:5" ht="33" customHeight="1" x14ac:dyDescent="0.25">
      <c r="A29" s="4" t="s">
        <v>50</v>
      </c>
      <c r="B29" s="108" t="s">
        <v>51</v>
      </c>
      <c r="C29" s="32">
        <v>258</v>
      </c>
      <c r="D29" s="31">
        <v>253</v>
      </c>
      <c r="E29" s="32">
        <v>248</v>
      </c>
    </row>
    <row r="30" spans="1:5" x14ac:dyDescent="0.25">
      <c r="A30" s="11" t="s">
        <v>3</v>
      </c>
      <c r="B30" s="108"/>
      <c r="C30" s="32"/>
      <c r="D30" s="31"/>
      <c r="E30" s="32"/>
    </row>
    <row r="31" spans="1:5" x14ac:dyDescent="0.25">
      <c r="A31" s="4" t="s">
        <v>52</v>
      </c>
      <c r="B31" s="108" t="s">
        <v>53</v>
      </c>
      <c r="C31" s="32">
        <v>38.799999999999997</v>
      </c>
      <c r="D31" s="31">
        <v>38.799999999999997</v>
      </c>
      <c r="E31" s="32">
        <v>21.9</v>
      </c>
    </row>
    <row r="32" spans="1:5" x14ac:dyDescent="0.25">
      <c r="A32" s="11" t="s">
        <v>54</v>
      </c>
      <c r="B32" s="108"/>
      <c r="C32" s="32"/>
      <c r="D32" s="31"/>
      <c r="E32" s="32"/>
    </row>
    <row r="33" spans="1:5" ht="22.5" customHeight="1" x14ac:dyDescent="0.25">
      <c r="A33" s="4" t="s">
        <v>54</v>
      </c>
      <c r="B33" s="108" t="s">
        <v>55</v>
      </c>
      <c r="C33" s="32">
        <v>2.2999999999999998</v>
      </c>
      <c r="D33" s="31">
        <v>1.9</v>
      </c>
      <c r="E33" s="32">
        <v>1.9</v>
      </c>
    </row>
    <row r="34" spans="1:5" x14ac:dyDescent="0.25">
      <c r="A34" s="56" t="s">
        <v>56</v>
      </c>
      <c r="B34" s="32"/>
      <c r="C34" s="32">
        <v>1.6</v>
      </c>
      <c r="D34" s="31">
        <v>1.4</v>
      </c>
      <c r="E34" s="32">
        <v>1.2</v>
      </c>
    </row>
    <row r="35" spans="1:5" x14ac:dyDescent="0.25">
      <c r="A35" s="11" t="s">
        <v>57</v>
      </c>
      <c r="B35" s="32"/>
      <c r="C35" s="32"/>
      <c r="D35" s="31"/>
      <c r="E35" s="32"/>
    </row>
    <row r="36" spans="1:5" x14ac:dyDescent="0.25">
      <c r="A36" s="4" t="s">
        <v>57</v>
      </c>
      <c r="B36" s="32"/>
      <c r="C36" s="32">
        <v>0.05</v>
      </c>
      <c r="D36" s="31">
        <v>0.05</v>
      </c>
      <c r="E36" s="32">
        <v>0.03</v>
      </c>
    </row>
    <row r="37" spans="1:5" x14ac:dyDescent="0.25">
      <c r="A37" s="11" t="s">
        <v>58</v>
      </c>
      <c r="B37" s="108"/>
      <c r="C37" s="32"/>
      <c r="D37" s="31"/>
      <c r="E37" s="32"/>
    </row>
    <row r="38" spans="1:5" ht="18" customHeight="1" x14ac:dyDescent="0.25">
      <c r="A38" s="4" t="s">
        <v>58</v>
      </c>
      <c r="B38" s="108" t="s">
        <v>315</v>
      </c>
      <c r="C38" s="32">
        <v>0.65</v>
      </c>
      <c r="D38" s="31">
        <v>0.67</v>
      </c>
      <c r="E38" s="32">
        <v>0.69</v>
      </c>
    </row>
    <row r="39" spans="1:5" x14ac:dyDescent="0.25">
      <c r="A39" s="11" t="s">
        <v>323</v>
      </c>
      <c r="B39" s="108"/>
      <c r="C39" s="32"/>
      <c r="D39" s="31"/>
      <c r="E39" s="32"/>
    </row>
    <row r="40" spans="1:5" x14ac:dyDescent="0.25">
      <c r="A40" s="56" t="s">
        <v>59</v>
      </c>
      <c r="B40" s="32"/>
      <c r="C40" s="90">
        <v>228.6</v>
      </c>
      <c r="D40" s="91">
        <v>231</v>
      </c>
      <c r="E40" s="35">
        <v>232.6</v>
      </c>
    </row>
    <row r="41" spans="1:5" x14ac:dyDescent="0.25">
      <c r="A41" s="11" t="s">
        <v>60</v>
      </c>
      <c r="B41" s="32"/>
      <c r="C41" s="90"/>
      <c r="D41" s="31"/>
      <c r="E41" s="32"/>
    </row>
    <row r="42" spans="1:5" x14ac:dyDescent="0.25">
      <c r="A42" s="4" t="s">
        <v>317</v>
      </c>
      <c r="B42" s="32" t="s">
        <v>5</v>
      </c>
      <c r="C42" s="90">
        <v>206</v>
      </c>
      <c r="D42" s="31">
        <v>219</v>
      </c>
      <c r="E42" s="32">
        <v>256</v>
      </c>
    </row>
    <row r="43" spans="1:5" x14ac:dyDescent="0.25">
      <c r="A43" s="11" t="s">
        <v>4</v>
      </c>
      <c r="B43" s="32"/>
      <c r="C43" s="90"/>
      <c r="D43" s="31"/>
      <c r="E43" s="32"/>
    </row>
    <row r="44" spans="1:5" ht="15.75" thickBot="1" x14ac:dyDescent="0.3">
      <c r="A44" s="44" t="s">
        <v>318</v>
      </c>
      <c r="B44" s="87" t="s">
        <v>6</v>
      </c>
      <c r="C44" s="92">
        <v>360</v>
      </c>
      <c r="D44" s="92">
        <v>360</v>
      </c>
      <c r="E44" s="87">
        <v>660</v>
      </c>
    </row>
    <row r="45" spans="1:5" s="112" customFormat="1" ht="11.25" customHeight="1" x14ac:dyDescent="0.2">
      <c r="A45" s="179" t="s">
        <v>290</v>
      </c>
      <c r="B45" s="179"/>
      <c r="C45" s="179"/>
      <c r="D45" s="179"/>
      <c r="E45" s="179"/>
    </row>
    <row r="46" spans="1:5" s="112" customFormat="1" ht="11.25" customHeight="1" x14ac:dyDescent="0.2">
      <c r="A46" s="178" t="s">
        <v>61</v>
      </c>
      <c r="B46" s="178"/>
      <c r="C46" s="178"/>
      <c r="D46" s="178"/>
      <c r="E46" s="178"/>
    </row>
    <row r="50" spans="1:5" ht="15.75" thickBot="1" x14ac:dyDescent="0.3">
      <c r="A50" s="60" t="s">
        <v>62</v>
      </c>
      <c r="B50" s="102"/>
      <c r="C50" s="102"/>
      <c r="D50" s="102"/>
    </row>
    <row r="51" spans="1:5" s="99" customFormat="1" ht="15.75" thickBot="1" x14ac:dyDescent="0.3">
      <c r="A51" s="65"/>
      <c r="B51" s="79"/>
      <c r="C51" s="63">
        <v>2017</v>
      </c>
      <c r="D51" s="63">
        <v>2018</v>
      </c>
      <c r="E51" s="63">
        <v>2019</v>
      </c>
    </row>
    <row r="52" spans="1:5" ht="15.75" thickTop="1" x14ac:dyDescent="0.25">
      <c r="A52" s="46" t="s">
        <v>63</v>
      </c>
      <c r="B52" s="15"/>
      <c r="C52" s="15"/>
      <c r="D52" s="31"/>
      <c r="E52" s="15"/>
    </row>
    <row r="53" spans="1:5" x14ac:dyDescent="0.25">
      <c r="A53" s="56" t="s">
        <v>256</v>
      </c>
      <c r="B53" s="32" t="s">
        <v>255</v>
      </c>
      <c r="C53" s="165">
        <v>16.100000000000001</v>
      </c>
      <c r="D53" s="166">
        <v>19.3</v>
      </c>
      <c r="E53" s="165">
        <v>66.900000000000006</v>
      </c>
    </row>
    <row r="54" spans="1:5" x14ac:dyDescent="0.25">
      <c r="A54" s="11" t="s">
        <v>64</v>
      </c>
      <c r="B54" s="32"/>
      <c r="C54" s="32"/>
      <c r="D54" s="31"/>
      <c r="E54" s="32"/>
    </row>
    <row r="55" spans="1:5" x14ac:dyDescent="0.25">
      <c r="A55" s="4" t="s">
        <v>64</v>
      </c>
      <c r="B55" s="32" t="s">
        <v>7</v>
      </c>
      <c r="C55" s="32">
        <v>109.2</v>
      </c>
      <c r="D55" s="31">
        <v>112.2</v>
      </c>
      <c r="E55" s="32">
        <v>112.7</v>
      </c>
    </row>
    <row r="56" spans="1:5" ht="24" x14ac:dyDescent="0.25">
      <c r="A56" s="11" t="s">
        <v>65</v>
      </c>
      <c r="B56" s="32"/>
      <c r="C56" s="32"/>
      <c r="D56" s="31"/>
      <c r="E56" s="32"/>
    </row>
    <row r="57" spans="1:5" ht="24" x14ac:dyDescent="0.25">
      <c r="A57" s="4" t="s">
        <v>66</v>
      </c>
      <c r="B57" s="32" t="s">
        <v>67</v>
      </c>
      <c r="C57" s="32">
        <v>1.49</v>
      </c>
      <c r="D57" s="31">
        <v>1.42</v>
      </c>
      <c r="E57" s="32">
        <v>1.39</v>
      </c>
    </row>
    <row r="58" spans="1:5" x14ac:dyDescent="0.25">
      <c r="A58" s="11" t="s">
        <v>68</v>
      </c>
      <c r="B58" s="32"/>
      <c r="C58" s="32"/>
      <c r="D58" s="31"/>
      <c r="E58" s="32"/>
    </row>
    <row r="59" spans="1:5" x14ac:dyDescent="0.25">
      <c r="A59" s="4" t="s">
        <v>69</v>
      </c>
      <c r="B59" s="32" t="s">
        <v>70</v>
      </c>
      <c r="C59" s="32">
        <v>0.16</v>
      </c>
      <c r="D59" s="31">
        <v>0.17</v>
      </c>
      <c r="E59" s="32">
        <v>0.17</v>
      </c>
    </row>
    <row r="60" spans="1:5" x14ac:dyDescent="0.25">
      <c r="A60" s="48" t="s">
        <v>71</v>
      </c>
      <c r="B60" s="32"/>
      <c r="C60" s="32"/>
      <c r="D60" s="31"/>
      <c r="E60" s="32"/>
    </row>
    <row r="61" spans="1:5" x14ac:dyDescent="0.25">
      <c r="A61" s="27" t="s">
        <v>71</v>
      </c>
      <c r="B61" s="32" t="s">
        <v>314</v>
      </c>
      <c r="C61" s="35">
        <v>13</v>
      </c>
      <c r="D61" s="91">
        <v>13</v>
      </c>
      <c r="E61" s="35">
        <v>13.6</v>
      </c>
    </row>
    <row r="62" spans="1:5" x14ac:dyDescent="0.25">
      <c r="A62" s="55" t="s">
        <v>72</v>
      </c>
      <c r="B62" s="32"/>
      <c r="C62" s="32">
        <v>10.5</v>
      </c>
      <c r="D62" s="31">
        <v>10.199999999999999</v>
      </c>
      <c r="E62" s="32">
        <v>10.199999999999999</v>
      </c>
    </row>
    <row r="63" spans="1:5" x14ac:dyDescent="0.25">
      <c r="A63" s="55" t="s">
        <v>73</v>
      </c>
      <c r="B63" s="32"/>
      <c r="C63" s="32">
        <v>2.5</v>
      </c>
      <c r="D63" s="31">
        <v>2.8</v>
      </c>
      <c r="E63" s="32">
        <v>3.4</v>
      </c>
    </row>
    <row r="64" spans="1:5" x14ac:dyDescent="0.25">
      <c r="A64" s="48" t="s">
        <v>74</v>
      </c>
      <c r="B64" s="32"/>
      <c r="C64" s="32"/>
      <c r="D64" s="31"/>
      <c r="E64" s="32"/>
    </row>
    <row r="65" spans="1:5" x14ac:dyDescent="0.25">
      <c r="A65" s="27" t="s">
        <v>74</v>
      </c>
      <c r="B65" s="32"/>
      <c r="C65" s="32">
        <v>0.38</v>
      </c>
      <c r="D65" s="31">
        <v>0.44</v>
      </c>
      <c r="E65" s="32">
        <v>0.44</v>
      </c>
    </row>
    <row r="66" spans="1:5" x14ac:dyDescent="0.25">
      <c r="A66" s="55" t="s">
        <v>75</v>
      </c>
      <c r="B66" s="32"/>
      <c r="C66" s="32">
        <v>0.33</v>
      </c>
      <c r="D66" s="31">
        <v>0.38</v>
      </c>
      <c r="E66" s="32">
        <v>0.38</v>
      </c>
    </row>
    <row r="67" spans="1:5" x14ac:dyDescent="0.25">
      <c r="A67" s="56" t="s">
        <v>76</v>
      </c>
      <c r="B67" s="32"/>
      <c r="C67" s="32">
        <v>0.05</v>
      </c>
      <c r="D67" s="31">
        <v>0.06</v>
      </c>
      <c r="E67" s="32">
        <v>0.06</v>
      </c>
    </row>
    <row r="68" spans="1:5" ht="15.75" thickBot="1" x14ac:dyDescent="0.3">
      <c r="A68" s="49" t="s">
        <v>292</v>
      </c>
      <c r="B68" s="136" t="s">
        <v>291</v>
      </c>
      <c r="C68" s="32">
        <v>295</v>
      </c>
      <c r="D68" s="31">
        <v>313</v>
      </c>
      <c r="E68" s="32">
        <v>303</v>
      </c>
    </row>
    <row r="69" spans="1:5" s="112" customFormat="1" ht="11.25" x14ac:dyDescent="0.2">
      <c r="A69" s="179" t="s">
        <v>77</v>
      </c>
      <c r="B69" s="179"/>
      <c r="C69" s="179"/>
      <c r="D69" s="179"/>
      <c r="E69" s="179"/>
    </row>
  </sheetData>
  <mergeCells count="3">
    <mergeCell ref="A45:E45"/>
    <mergeCell ref="A46:E46"/>
    <mergeCell ref="A69:E6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70"/>
  <sheetViews>
    <sheetView showGridLines="0" zoomScaleNormal="100" workbookViewId="0"/>
  </sheetViews>
  <sheetFormatPr defaultRowHeight="15" x14ac:dyDescent="0.25"/>
  <cols>
    <col min="1" max="1" width="50.42578125" style="1" customWidth="1"/>
    <col min="2" max="2" width="15.140625" style="78" customWidth="1"/>
    <col min="3" max="5" width="9.140625" style="76"/>
    <col min="6" max="16384" width="9.140625" style="1"/>
  </cols>
  <sheetData>
    <row r="9" spans="1:6" s="103" customFormat="1" ht="13.5" thickBot="1" x14ac:dyDescent="0.25">
      <c r="A9" s="45" t="s">
        <v>179</v>
      </c>
      <c r="B9" s="122"/>
      <c r="C9" s="122"/>
      <c r="D9" s="122"/>
      <c r="E9" s="122"/>
      <c r="F9" s="161"/>
    </row>
    <row r="10" spans="1:6" ht="15.75" thickBot="1" x14ac:dyDescent="0.3">
      <c r="A10" s="38"/>
      <c r="B10" s="39"/>
      <c r="C10" s="63">
        <v>2017</v>
      </c>
      <c r="D10" s="63">
        <v>2018</v>
      </c>
      <c r="E10" s="63">
        <v>2019</v>
      </c>
      <c r="F10" s="16"/>
    </row>
    <row r="11" spans="1:6" ht="15.75" thickTop="1" x14ac:dyDescent="0.25">
      <c r="A11" s="27" t="s">
        <v>286</v>
      </c>
      <c r="B11" s="14" t="s">
        <v>9</v>
      </c>
      <c r="C11" s="90">
        <v>32.195</v>
      </c>
      <c r="D11" s="90">
        <v>30.95</v>
      </c>
      <c r="E11" s="90">
        <v>31.321000000000002</v>
      </c>
      <c r="F11" s="16"/>
    </row>
    <row r="12" spans="1:6" x14ac:dyDescent="0.25">
      <c r="A12" s="22" t="s">
        <v>151</v>
      </c>
      <c r="B12" s="32"/>
      <c r="C12" s="90">
        <v>24.614999999999998</v>
      </c>
      <c r="D12" s="90">
        <v>23.643000000000001</v>
      </c>
      <c r="E12" s="90">
        <v>23.731000000000002</v>
      </c>
      <c r="F12" s="16"/>
    </row>
    <row r="13" spans="1:6" x14ac:dyDescent="0.25">
      <c r="A13" s="22" t="s">
        <v>152</v>
      </c>
      <c r="B13" s="32"/>
      <c r="C13" s="90">
        <v>7.58</v>
      </c>
      <c r="D13" s="90">
        <v>7.3070000000000004</v>
      </c>
      <c r="E13" s="90">
        <v>7.59</v>
      </c>
      <c r="F13" s="16"/>
    </row>
    <row r="14" spans="1:6" x14ac:dyDescent="0.25">
      <c r="A14" s="22" t="s">
        <v>153</v>
      </c>
      <c r="B14" s="32"/>
      <c r="C14" s="90">
        <v>20.468</v>
      </c>
      <c r="D14" s="90">
        <v>20.576000000000001</v>
      </c>
      <c r="E14" s="90">
        <v>21.077999999999999</v>
      </c>
      <c r="F14" s="16"/>
    </row>
    <row r="15" spans="1:6" x14ac:dyDescent="0.25">
      <c r="A15" s="22" t="s">
        <v>154</v>
      </c>
      <c r="B15" s="32"/>
      <c r="C15" s="90">
        <v>11.727</v>
      </c>
      <c r="D15" s="90">
        <v>10.374000000000001</v>
      </c>
      <c r="E15" s="90">
        <v>10.243</v>
      </c>
      <c r="F15" s="16"/>
    </row>
    <row r="16" spans="1:6" x14ac:dyDescent="0.25">
      <c r="A16" s="64" t="s">
        <v>155</v>
      </c>
      <c r="B16" s="32"/>
      <c r="C16" s="90">
        <v>3.3029999999999999</v>
      </c>
      <c r="D16" s="90">
        <v>3.3740000000000001</v>
      </c>
      <c r="E16" s="90">
        <v>3.371</v>
      </c>
      <c r="F16" s="16"/>
    </row>
    <row r="17" spans="1:6" x14ac:dyDescent="0.25">
      <c r="A17" s="64" t="s">
        <v>156</v>
      </c>
      <c r="B17" s="32"/>
      <c r="C17" s="90">
        <v>1.216</v>
      </c>
      <c r="D17" s="90">
        <v>1.2569999999999999</v>
      </c>
      <c r="E17" s="90">
        <v>1.0049999999999999</v>
      </c>
      <c r="F17" s="16"/>
    </row>
    <row r="18" spans="1:6" x14ac:dyDescent="0.25">
      <c r="A18" s="64" t="s">
        <v>157</v>
      </c>
      <c r="B18" s="32"/>
      <c r="C18" s="90">
        <v>2.4180000000000001</v>
      </c>
      <c r="D18" s="90">
        <v>2.5049999999999999</v>
      </c>
      <c r="E18" s="90">
        <v>2.6619999999999999</v>
      </c>
      <c r="F18" s="16"/>
    </row>
    <row r="19" spans="1:6" x14ac:dyDescent="0.25">
      <c r="A19" s="64" t="s">
        <v>158</v>
      </c>
      <c r="B19" s="32"/>
      <c r="C19" s="90">
        <v>114</v>
      </c>
      <c r="D19" s="90">
        <v>90</v>
      </c>
      <c r="E19" s="90">
        <v>88</v>
      </c>
      <c r="F19" s="16"/>
    </row>
    <row r="20" spans="1:6" x14ac:dyDescent="0.25">
      <c r="A20" s="64" t="s">
        <v>159</v>
      </c>
      <c r="B20" s="32"/>
      <c r="C20" s="90">
        <v>4.6760000000000002</v>
      </c>
      <c r="D20" s="90">
        <v>3.1480000000000001</v>
      </c>
      <c r="E20" s="90">
        <v>3.117</v>
      </c>
      <c r="F20" s="16"/>
    </row>
    <row r="21" spans="1:6" x14ac:dyDescent="0.25">
      <c r="A21" s="22" t="s">
        <v>142</v>
      </c>
      <c r="B21" s="32"/>
      <c r="C21" s="90">
        <v>364</v>
      </c>
      <c r="D21" s="90">
        <v>437</v>
      </c>
      <c r="E21" s="90">
        <v>564</v>
      </c>
      <c r="F21" s="16"/>
    </row>
    <row r="22" spans="1:6" x14ac:dyDescent="0.25">
      <c r="A22" s="22" t="s">
        <v>143</v>
      </c>
      <c r="B22" s="32"/>
      <c r="C22" s="90">
        <v>9.7609999999999992</v>
      </c>
      <c r="D22" s="90">
        <v>9.2240000000000002</v>
      </c>
      <c r="E22" s="90">
        <v>9.2889999999999997</v>
      </c>
      <c r="F22" s="16"/>
    </row>
    <row r="23" spans="1:6" x14ac:dyDescent="0.25">
      <c r="A23" s="22" t="s">
        <v>144</v>
      </c>
      <c r="B23" s="32"/>
      <c r="C23" s="90">
        <v>15.022</v>
      </c>
      <c r="D23" s="90">
        <v>14.058</v>
      </c>
      <c r="E23" s="90">
        <v>13.824</v>
      </c>
      <c r="F23" s="16"/>
    </row>
    <row r="24" spans="1:6" x14ac:dyDescent="0.25">
      <c r="A24" s="22" t="s">
        <v>145</v>
      </c>
      <c r="B24" s="32"/>
      <c r="C24" s="90">
        <v>7.048</v>
      </c>
      <c r="D24" s="90">
        <v>7.2309999999999999</v>
      </c>
      <c r="E24" s="90">
        <v>7.6440000000000001</v>
      </c>
      <c r="F24" s="16"/>
    </row>
    <row r="25" spans="1:6" x14ac:dyDescent="0.25">
      <c r="A25" s="27" t="s">
        <v>160</v>
      </c>
      <c r="B25" s="14" t="s">
        <v>9</v>
      </c>
      <c r="C25" s="120"/>
      <c r="D25" s="120"/>
      <c r="E25" s="120"/>
      <c r="F25" s="16"/>
    </row>
    <row r="26" spans="1:6" x14ac:dyDescent="0.25">
      <c r="A26" s="22" t="s">
        <v>161</v>
      </c>
      <c r="B26" s="32"/>
      <c r="C26" s="90">
        <v>10.01</v>
      </c>
      <c r="D26" s="90">
        <v>8.5719999999999992</v>
      </c>
      <c r="E26" s="90">
        <v>8.32</v>
      </c>
      <c r="F26" s="16"/>
    </row>
    <row r="27" spans="1:6" x14ac:dyDescent="0.25">
      <c r="A27" s="22" t="s">
        <v>162</v>
      </c>
      <c r="B27" s="32"/>
      <c r="C27" s="90">
        <v>1.234</v>
      </c>
      <c r="D27" s="90">
        <v>1.2609999999999999</v>
      </c>
      <c r="E27" s="90">
        <v>1.36</v>
      </c>
      <c r="F27" s="16"/>
    </row>
    <row r="28" spans="1:6" x14ac:dyDescent="0.25">
      <c r="A28" s="22" t="s">
        <v>163</v>
      </c>
      <c r="B28" s="32"/>
      <c r="C28" s="90">
        <v>483</v>
      </c>
      <c r="D28" s="90">
        <v>541</v>
      </c>
      <c r="E28" s="90">
        <v>563</v>
      </c>
      <c r="F28" s="16"/>
    </row>
    <row r="29" spans="1:6" x14ac:dyDescent="0.25">
      <c r="A29" s="27" t="s">
        <v>164</v>
      </c>
      <c r="B29" s="32"/>
      <c r="C29" s="120"/>
      <c r="D29" s="120"/>
      <c r="E29" s="120"/>
      <c r="F29" s="16"/>
    </row>
    <row r="30" spans="1:6" x14ac:dyDescent="0.25">
      <c r="A30" s="22" t="s">
        <v>138</v>
      </c>
      <c r="B30" s="32"/>
      <c r="C30" s="90">
        <v>990</v>
      </c>
      <c r="D30" s="90">
        <v>1.008</v>
      </c>
      <c r="E30" s="90">
        <v>1.0209999999999999</v>
      </c>
      <c r="F30" s="16"/>
    </row>
    <row r="31" spans="1:6" x14ac:dyDescent="0.25">
      <c r="A31" s="22" t="s">
        <v>139</v>
      </c>
      <c r="B31" s="32"/>
      <c r="C31" s="90">
        <v>9.0429999999999993</v>
      </c>
      <c r="D31" s="90">
        <v>9.1470000000000002</v>
      </c>
      <c r="E31" s="90">
        <v>9.3870000000000005</v>
      </c>
      <c r="F31" s="16"/>
    </row>
    <row r="32" spans="1:6" x14ac:dyDescent="0.25">
      <c r="A32" s="22" t="s">
        <v>140</v>
      </c>
      <c r="B32" s="32"/>
      <c r="C32" s="90">
        <v>16.600000000000001</v>
      </c>
      <c r="D32" s="90">
        <v>15.839</v>
      </c>
      <c r="E32" s="90">
        <v>16.05</v>
      </c>
      <c r="F32" s="16"/>
    </row>
    <row r="33" spans="1:6" x14ac:dyDescent="0.25">
      <c r="A33" s="22" t="s">
        <v>141</v>
      </c>
      <c r="B33" s="32"/>
      <c r="C33" s="90">
        <v>5.5620000000000003</v>
      </c>
      <c r="D33" s="90">
        <v>4.9560000000000004</v>
      </c>
      <c r="E33" s="90">
        <v>4.8630000000000004</v>
      </c>
      <c r="F33" s="16"/>
    </row>
    <row r="34" spans="1:6" x14ac:dyDescent="0.25">
      <c r="A34" s="27" t="s">
        <v>165</v>
      </c>
      <c r="B34" s="32"/>
      <c r="C34" s="120"/>
      <c r="D34" s="120"/>
      <c r="E34" s="120"/>
      <c r="F34" s="16"/>
    </row>
    <row r="35" spans="1:6" x14ac:dyDescent="0.25">
      <c r="A35" s="22" t="s">
        <v>166</v>
      </c>
      <c r="B35" s="32"/>
      <c r="C35" s="90">
        <v>11.928000000000001</v>
      </c>
      <c r="D35" s="90">
        <v>11.619</v>
      </c>
      <c r="E35" s="90">
        <v>11.478</v>
      </c>
      <c r="F35" s="16"/>
    </row>
    <row r="36" spans="1:6" x14ac:dyDescent="0.25">
      <c r="A36" s="22" t="s">
        <v>167</v>
      </c>
      <c r="B36" s="32"/>
      <c r="C36" s="90">
        <v>10.311999999999999</v>
      </c>
      <c r="D36" s="90">
        <v>10.51</v>
      </c>
      <c r="E36" s="90">
        <v>10.683999999999999</v>
      </c>
      <c r="F36" s="16"/>
    </row>
    <row r="37" spans="1:6" x14ac:dyDescent="0.25">
      <c r="A37" s="22" t="s">
        <v>168</v>
      </c>
      <c r="B37" s="32"/>
      <c r="C37" s="90">
        <v>4.22</v>
      </c>
      <c r="D37" s="90">
        <v>2.9409999999999998</v>
      </c>
      <c r="E37" s="90">
        <v>2.9140000000000001</v>
      </c>
      <c r="F37" s="16"/>
    </row>
    <row r="38" spans="1:6" x14ac:dyDescent="0.25">
      <c r="A38" s="27" t="s">
        <v>169</v>
      </c>
      <c r="B38" s="14" t="s">
        <v>7</v>
      </c>
      <c r="C38" s="90" t="s">
        <v>170</v>
      </c>
      <c r="D38" s="90" t="s">
        <v>171</v>
      </c>
      <c r="E38" s="90" t="s">
        <v>172</v>
      </c>
      <c r="F38" s="16"/>
    </row>
    <row r="39" spans="1:6" x14ac:dyDescent="0.25">
      <c r="A39" s="27" t="s">
        <v>181</v>
      </c>
      <c r="B39" s="32" t="s">
        <v>9</v>
      </c>
      <c r="C39" s="90">
        <v>31.609000000000002</v>
      </c>
      <c r="D39" s="90">
        <v>30.183</v>
      </c>
      <c r="E39" s="90">
        <v>30.571000000000002</v>
      </c>
      <c r="F39" s="16"/>
    </row>
    <row r="40" spans="1:6" x14ac:dyDescent="0.25">
      <c r="A40" s="27" t="s">
        <v>182</v>
      </c>
      <c r="B40" s="32"/>
      <c r="C40" s="90">
        <v>586</v>
      </c>
      <c r="D40" s="90">
        <v>767</v>
      </c>
      <c r="E40" s="90">
        <v>750</v>
      </c>
      <c r="F40" s="16"/>
    </row>
    <row r="41" spans="1:6" x14ac:dyDescent="0.25">
      <c r="A41" s="27" t="s">
        <v>173</v>
      </c>
      <c r="B41" s="32"/>
      <c r="C41" s="90">
        <v>31.611999999999998</v>
      </c>
      <c r="D41" s="90">
        <v>30.39</v>
      </c>
      <c r="E41" s="90">
        <v>30.785</v>
      </c>
      <c r="F41" s="16"/>
    </row>
    <row r="42" spans="1:6" x14ac:dyDescent="0.25">
      <c r="A42" s="27" t="s">
        <v>184</v>
      </c>
      <c r="B42" s="32"/>
      <c r="C42" s="90">
        <v>583</v>
      </c>
      <c r="D42" s="90">
        <v>560</v>
      </c>
      <c r="E42" s="90">
        <v>536</v>
      </c>
      <c r="F42" s="16"/>
    </row>
    <row r="43" spans="1:6" x14ac:dyDescent="0.25">
      <c r="A43" s="27" t="s">
        <v>174</v>
      </c>
      <c r="B43" s="14" t="s">
        <v>9</v>
      </c>
      <c r="C43" s="90">
        <v>992</v>
      </c>
      <c r="D43" s="90">
        <v>1.264</v>
      </c>
      <c r="E43" s="90">
        <v>1.855</v>
      </c>
      <c r="F43" s="16"/>
    </row>
    <row r="44" spans="1:6" x14ac:dyDescent="0.25">
      <c r="A44" s="27" t="s">
        <v>175</v>
      </c>
      <c r="B44" s="32"/>
      <c r="C44" s="14">
        <v>1.3120000000000001</v>
      </c>
      <c r="D44" s="14">
        <v>1.27</v>
      </c>
      <c r="E44" s="14">
        <v>1.198</v>
      </c>
      <c r="F44" s="16"/>
    </row>
    <row r="45" spans="1:6" ht="15.75" thickBot="1" x14ac:dyDescent="0.3">
      <c r="A45" s="38" t="s">
        <v>185</v>
      </c>
      <c r="B45" s="39" t="s">
        <v>7</v>
      </c>
      <c r="C45" s="94" t="s">
        <v>176</v>
      </c>
      <c r="D45" s="94" t="s">
        <v>177</v>
      </c>
      <c r="E45" s="94" t="s">
        <v>178</v>
      </c>
      <c r="F45" s="16"/>
    </row>
    <row r="46" spans="1:6" ht="23.25" customHeight="1" thickTop="1" x14ac:dyDescent="0.25">
      <c r="A46" s="181" t="s">
        <v>180</v>
      </c>
      <c r="B46" s="182"/>
      <c r="C46" s="182"/>
      <c r="D46" s="182"/>
      <c r="E46" s="182"/>
      <c r="F46" s="16"/>
    </row>
    <row r="47" spans="1:6" ht="26.25" customHeight="1" x14ac:dyDescent="0.25">
      <c r="A47" s="178" t="s">
        <v>183</v>
      </c>
      <c r="B47" s="178"/>
      <c r="C47" s="178"/>
      <c r="D47" s="178"/>
      <c r="E47" s="178"/>
      <c r="F47" s="59"/>
    </row>
    <row r="48" spans="1:6" ht="21" customHeight="1" x14ac:dyDescent="0.25">
      <c r="A48" s="178" t="s">
        <v>186</v>
      </c>
      <c r="B48" s="178"/>
      <c r="C48" s="178"/>
      <c r="D48" s="178"/>
      <c r="E48" s="178"/>
      <c r="F48" s="95"/>
    </row>
    <row r="49" spans="1:6" ht="21" customHeight="1" x14ac:dyDescent="0.25">
      <c r="A49" s="113"/>
      <c r="B49" s="116"/>
      <c r="C49" s="116"/>
      <c r="D49" s="116"/>
      <c r="E49" s="116"/>
      <c r="F49" s="95"/>
    </row>
    <row r="50" spans="1:6" x14ac:dyDescent="0.25">
      <c r="B50" s="126"/>
      <c r="C50" s="77"/>
      <c r="D50" s="77"/>
      <c r="E50" s="77"/>
      <c r="F50" s="16"/>
    </row>
    <row r="51" spans="1:6" ht="15.75" thickBot="1" x14ac:dyDescent="0.3">
      <c r="A51" s="93" t="s">
        <v>284</v>
      </c>
      <c r="B51" s="126"/>
      <c r="C51" s="77"/>
      <c r="D51" s="77"/>
      <c r="E51" s="77"/>
      <c r="F51" s="16"/>
    </row>
    <row r="52" spans="1:6" ht="15.75" thickBot="1" x14ac:dyDescent="0.3">
      <c r="A52" s="38"/>
      <c r="B52" s="39"/>
      <c r="C52" s="63">
        <v>2017</v>
      </c>
      <c r="D52" s="63">
        <v>2018</v>
      </c>
      <c r="E52" s="63">
        <v>2019</v>
      </c>
      <c r="F52" s="16"/>
    </row>
    <row r="53" spans="1:6" ht="15.75" thickTop="1" x14ac:dyDescent="0.25">
      <c r="A53" s="27" t="s">
        <v>240</v>
      </c>
      <c r="B53" s="32" t="s">
        <v>7</v>
      </c>
      <c r="C53" s="74">
        <v>24.7</v>
      </c>
      <c r="D53" s="14">
        <v>29.11</v>
      </c>
      <c r="E53" s="14">
        <v>32.29</v>
      </c>
      <c r="F53" s="16"/>
    </row>
    <row r="54" spans="1:6" x14ac:dyDescent="0.25">
      <c r="A54" s="4" t="s">
        <v>17</v>
      </c>
      <c r="B54" s="32"/>
      <c r="C54" s="32">
        <v>23.54</v>
      </c>
      <c r="D54" s="32">
        <v>23.61</v>
      </c>
      <c r="E54" s="32">
        <v>24.23</v>
      </c>
      <c r="F54" s="16"/>
    </row>
    <row r="55" spans="1:6" x14ac:dyDescent="0.25">
      <c r="A55" s="4" t="s">
        <v>18</v>
      </c>
      <c r="B55" s="32"/>
      <c r="C55" s="32">
        <v>24.86</v>
      </c>
      <c r="D55" s="32">
        <v>25.28</v>
      </c>
      <c r="E55" s="32">
        <v>26.05</v>
      </c>
      <c r="F55" s="16"/>
    </row>
    <row r="56" spans="1:6" x14ac:dyDescent="0.25">
      <c r="A56" s="12" t="s">
        <v>138</v>
      </c>
      <c r="B56" s="32"/>
      <c r="C56" s="32">
        <v>14.14</v>
      </c>
      <c r="D56" s="32">
        <v>14.88</v>
      </c>
      <c r="E56" s="32">
        <v>15.57</v>
      </c>
      <c r="F56" s="16"/>
    </row>
    <row r="57" spans="1:6" ht="15.75" thickBot="1" x14ac:dyDescent="0.3">
      <c r="A57" s="12" t="s">
        <v>139</v>
      </c>
      <c r="B57" s="32"/>
      <c r="C57" s="32">
        <v>26.03</v>
      </c>
      <c r="D57" s="32">
        <v>26.42</v>
      </c>
      <c r="E57" s="32">
        <v>27.19</v>
      </c>
      <c r="F57" s="16"/>
    </row>
    <row r="58" spans="1:6" s="68" customFormat="1" ht="27" customHeight="1" thickTop="1" x14ac:dyDescent="0.2">
      <c r="A58" s="180" t="s">
        <v>146</v>
      </c>
      <c r="B58" s="180"/>
      <c r="C58" s="180"/>
      <c r="D58" s="180"/>
      <c r="E58" s="180"/>
      <c r="F58" s="127"/>
    </row>
    <row r="59" spans="1:6" x14ac:dyDescent="0.25">
      <c r="A59" s="21"/>
      <c r="B59" s="121"/>
      <c r="C59" s="121"/>
      <c r="D59" s="121"/>
      <c r="E59" s="121"/>
      <c r="F59" s="16"/>
    </row>
    <row r="60" spans="1:6" x14ac:dyDescent="0.25">
      <c r="A60" s="21"/>
      <c r="B60" s="121"/>
      <c r="C60" s="121"/>
      <c r="D60" s="121"/>
      <c r="E60" s="121"/>
      <c r="F60" s="16"/>
    </row>
    <row r="61" spans="1:6" x14ac:dyDescent="0.25">
      <c r="F61" s="16"/>
    </row>
    <row r="62" spans="1:6" x14ac:dyDescent="0.25">
      <c r="F62" s="16"/>
    </row>
    <row r="63" spans="1:6" x14ac:dyDescent="0.25">
      <c r="F63" s="16"/>
    </row>
    <row r="64" spans="1:6" x14ac:dyDescent="0.25">
      <c r="F64" s="16"/>
    </row>
    <row r="65" spans="6:6" x14ac:dyDescent="0.25">
      <c r="F65" s="16"/>
    </row>
    <row r="66" spans="6:6" x14ac:dyDescent="0.25">
      <c r="F66" s="16"/>
    </row>
    <row r="67" spans="6:6" x14ac:dyDescent="0.25">
      <c r="F67" s="16"/>
    </row>
    <row r="68" spans="6:6" x14ac:dyDescent="0.25">
      <c r="F68" s="16"/>
    </row>
    <row r="69" spans="6:6" x14ac:dyDescent="0.25">
      <c r="F69" s="16"/>
    </row>
    <row r="70" spans="6:6" x14ac:dyDescent="0.25">
      <c r="F70" s="16"/>
    </row>
  </sheetData>
  <mergeCells count="4">
    <mergeCell ref="A58:E58"/>
    <mergeCell ref="A46:E46"/>
    <mergeCell ref="A48:E48"/>
    <mergeCell ref="A47:E4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28"/>
  <sheetViews>
    <sheetView showGridLines="0" workbookViewId="0"/>
  </sheetViews>
  <sheetFormatPr defaultRowHeight="15" x14ac:dyDescent="0.25"/>
  <cols>
    <col min="1" max="1" width="43.85546875" style="1" customWidth="1"/>
    <col min="2" max="2" width="14.7109375" style="76" customWidth="1"/>
    <col min="3" max="5" width="9.140625" style="128"/>
    <col min="6" max="16384" width="9.140625" style="1"/>
  </cols>
  <sheetData>
    <row r="9" spans="1:5" s="103" customFormat="1" ht="13.5" thickBot="1" x14ac:dyDescent="0.25">
      <c r="A9" s="45" t="s">
        <v>298</v>
      </c>
      <c r="B9" s="122"/>
      <c r="C9" s="122"/>
      <c r="D9" s="122"/>
      <c r="E9" s="122"/>
    </row>
    <row r="10" spans="1:5" ht="15.75" thickBot="1" x14ac:dyDescent="0.3">
      <c r="A10" s="38"/>
      <c r="B10" s="39"/>
      <c r="C10" s="63">
        <v>2017</v>
      </c>
      <c r="D10" s="63">
        <v>2018</v>
      </c>
      <c r="E10" s="63">
        <v>2019</v>
      </c>
    </row>
    <row r="11" spans="1:5" ht="15.75" thickTop="1" x14ac:dyDescent="0.25">
      <c r="A11" s="2" t="s">
        <v>137</v>
      </c>
      <c r="B11" s="84" t="s">
        <v>86</v>
      </c>
      <c r="C11" s="129">
        <v>1111112</v>
      </c>
      <c r="D11" s="129">
        <v>1169385</v>
      </c>
      <c r="E11" s="129">
        <v>1362182</v>
      </c>
    </row>
    <row r="12" spans="1:5" x14ac:dyDescent="0.25">
      <c r="A12" s="8" t="s">
        <v>138</v>
      </c>
      <c r="B12" s="84"/>
      <c r="C12" s="129">
        <v>32005</v>
      </c>
      <c r="D12" s="129">
        <v>42201</v>
      </c>
      <c r="E12" s="129">
        <v>52208</v>
      </c>
    </row>
    <row r="13" spans="1:5" x14ac:dyDescent="0.25">
      <c r="A13" s="8" t="s">
        <v>139</v>
      </c>
      <c r="B13" s="84"/>
      <c r="C13" s="129">
        <v>319615</v>
      </c>
      <c r="D13" s="129">
        <v>335440</v>
      </c>
      <c r="E13" s="129">
        <v>385507</v>
      </c>
    </row>
    <row r="14" spans="1:5" x14ac:dyDescent="0.25">
      <c r="A14" s="8" t="s">
        <v>140</v>
      </c>
      <c r="B14" s="84"/>
      <c r="C14" s="129">
        <v>580864</v>
      </c>
      <c r="D14" s="129">
        <v>592580</v>
      </c>
      <c r="E14" s="129">
        <v>703708</v>
      </c>
    </row>
    <row r="15" spans="1:5" x14ac:dyDescent="0.25">
      <c r="A15" s="8" t="s">
        <v>141</v>
      </c>
      <c r="B15" s="84"/>
      <c r="C15" s="129">
        <v>178628</v>
      </c>
      <c r="D15" s="129">
        <v>199164</v>
      </c>
      <c r="E15" s="129">
        <v>220449</v>
      </c>
    </row>
    <row r="16" spans="1:5" x14ac:dyDescent="0.25">
      <c r="A16" s="27" t="s">
        <v>241</v>
      </c>
      <c r="B16" s="14" t="s">
        <v>86</v>
      </c>
      <c r="C16" s="130"/>
      <c r="D16" s="130"/>
      <c r="E16" s="130"/>
    </row>
    <row r="17" spans="1:6" x14ac:dyDescent="0.25">
      <c r="A17" s="22" t="s">
        <v>285</v>
      </c>
      <c r="B17" s="120"/>
      <c r="C17" s="14">
        <v>232.399</v>
      </c>
      <c r="D17" s="14">
        <v>220.554</v>
      </c>
      <c r="E17" s="14">
        <v>380.89299999999997</v>
      </c>
    </row>
    <row r="18" spans="1:6" x14ac:dyDescent="0.25">
      <c r="A18" s="28" t="s">
        <v>242</v>
      </c>
      <c r="B18" s="15"/>
      <c r="C18" s="15">
        <v>878.71299999999997</v>
      </c>
      <c r="D18" s="15">
        <v>948.83100000000002</v>
      </c>
      <c r="E18" s="15">
        <v>981.28899999999999</v>
      </c>
      <c r="F18" s="17"/>
    </row>
    <row r="19" spans="1:6" x14ac:dyDescent="0.25">
      <c r="A19" s="27" t="s">
        <v>266</v>
      </c>
      <c r="B19" s="14" t="s">
        <v>86</v>
      </c>
      <c r="C19" s="14" t="s">
        <v>267</v>
      </c>
      <c r="D19" s="14" t="s">
        <v>268</v>
      </c>
      <c r="E19" s="14" t="s">
        <v>269</v>
      </c>
    </row>
    <row r="20" spans="1:6" x14ac:dyDescent="0.25">
      <c r="A20" s="22" t="s">
        <v>270</v>
      </c>
      <c r="B20" s="120"/>
      <c r="C20" s="14">
        <v>401.09399999999999</v>
      </c>
      <c r="D20" s="14">
        <v>354.75599999999997</v>
      </c>
      <c r="E20" s="14">
        <v>438.55200000000002</v>
      </c>
    </row>
    <row r="21" spans="1:6" x14ac:dyDescent="0.25">
      <c r="A21" s="22" t="s">
        <v>271</v>
      </c>
      <c r="B21" s="120"/>
      <c r="C21" s="14">
        <v>124.26600000000001</v>
      </c>
      <c r="D21" s="14">
        <v>108.16</v>
      </c>
      <c r="E21" s="14">
        <v>125.395</v>
      </c>
    </row>
    <row r="22" spans="1:6" x14ac:dyDescent="0.25">
      <c r="A22" s="22" t="s">
        <v>272</v>
      </c>
      <c r="B22" s="120"/>
      <c r="C22" s="14">
        <v>213.477</v>
      </c>
      <c r="D22" s="14">
        <v>283.12599999999998</v>
      </c>
      <c r="E22" s="14">
        <v>173.60900000000001</v>
      </c>
    </row>
    <row r="23" spans="1:6" x14ac:dyDescent="0.25">
      <c r="A23" s="22" t="s">
        <v>273</v>
      </c>
      <c r="B23" s="120"/>
      <c r="C23" s="14">
        <v>113.117</v>
      </c>
      <c r="D23" s="14">
        <v>135.684</v>
      </c>
      <c r="E23" s="14">
        <v>201.85300000000001</v>
      </c>
    </row>
    <row r="24" spans="1:6" x14ac:dyDescent="0.25">
      <c r="A24" s="22" t="s">
        <v>274</v>
      </c>
      <c r="B24" s="120"/>
      <c r="C24" s="14">
        <v>259.15800000000002</v>
      </c>
      <c r="D24" s="14">
        <v>287.65899999999999</v>
      </c>
      <c r="E24" s="14">
        <v>422.77300000000002</v>
      </c>
    </row>
    <row r="25" spans="1:6" ht="15.75" customHeight="1" thickBot="1" x14ac:dyDescent="0.3">
      <c r="A25" s="38" t="s">
        <v>19</v>
      </c>
      <c r="B25" s="39" t="s">
        <v>20</v>
      </c>
      <c r="C25" s="39">
        <v>30.7</v>
      </c>
      <c r="D25" s="39">
        <v>33.6</v>
      </c>
      <c r="E25" s="39">
        <v>33.4</v>
      </c>
    </row>
    <row r="26" spans="1:6" s="68" customFormat="1" ht="12" customHeight="1" thickTop="1" x14ac:dyDescent="0.2">
      <c r="A26" s="183" t="s">
        <v>319</v>
      </c>
      <c r="B26" s="183"/>
      <c r="C26" s="183"/>
      <c r="D26" s="183"/>
      <c r="E26" s="183"/>
    </row>
    <row r="27" spans="1:6" ht="16.5" customHeight="1" x14ac:dyDescent="0.25"/>
    <row r="28" spans="1:6" ht="16.5" customHeight="1" x14ac:dyDescent="0.25"/>
  </sheetData>
  <mergeCells count="1">
    <mergeCell ref="A26:E2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showGridLines="0" workbookViewId="0"/>
  </sheetViews>
  <sheetFormatPr defaultRowHeight="15" x14ac:dyDescent="0.25"/>
  <cols>
    <col min="1" max="1" width="36.140625" style="47" customWidth="1"/>
    <col min="2" max="2" width="22.28515625" style="102" customWidth="1"/>
    <col min="3" max="3" width="14.5703125" style="96" customWidth="1"/>
    <col min="4" max="5" width="11.5703125" style="96" customWidth="1"/>
    <col min="6" max="16384" width="9.140625" style="47"/>
  </cols>
  <sheetData>
    <row r="3" spans="1:6" x14ac:dyDescent="0.25">
      <c r="F3" s="97"/>
    </row>
    <row r="4" spans="1:6" x14ac:dyDescent="0.25">
      <c r="F4" s="104"/>
    </row>
    <row r="9" spans="1:6" s="114" customFormat="1" ht="13.5" thickBot="1" x14ac:dyDescent="0.25">
      <c r="A9" s="60" t="s">
        <v>297</v>
      </c>
      <c r="B9" s="115"/>
      <c r="C9" s="115"/>
      <c r="D9" s="115"/>
      <c r="E9" s="115"/>
    </row>
    <row r="10" spans="1:6" ht="15.75" thickBot="1" x14ac:dyDescent="0.3">
      <c r="A10" s="38"/>
      <c r="B10" s="39"/>
      <c r="C10" s="63">
        <v>2017</v>
      </c>
      <c r="D10" s="63">
        <v>2018</v>
      </c>
      <c r="E10" s="63">
        <v>2019</v>
      </c>
    </row>
    <row r="11" spans="1:6" ht="15.75" thickTop="1" x14ac:dyDescent="0.25">
      <c r="A11" s="27" t="s">
        <v>189</v>
      </c>
      <c r="B11" s="32"/>
      <c r="C11" s="32">
        <v>450.39800000000002</v>
      </c>
      <c r="D11" s="14">
        <v>473.43700000000001</v>
      </c>
      <c r="E11" s="14">
        <v>487.36</v>
      </c>
    </row>
    <row r="12" spans="1:6" x14ac:dyDescent="0.25">
      <c r="A12" s="55" t="s">
        <v>190</v>
      </c>
      <c r="B12" s="32"/>
      <c r="C12" s="32">
        <v>297.48</v>
      </c>
      <c r="D12" s="14">
        <v>320.93299999999999</v>
      </c>
      <c r="E12" s="14">
        <v>312.49</v>
      </c>
    </row>
    <row r="13" spans="1:6" x14ac:dyDescent="0.25">
      <c r="A13" s="55" t="s">
        <v>191</v>
      </c>
      <c r="B13" s="32"/>
      <c r="C13" s="32">
        <v>56.573</v>
      </c>
      <c r="D13" s="14">
        <v>68.796000000000006</v>
      </c>
      <c r="E13" s="14">
        <v>94.13</v>
      </c>
    </row>
    <row r="14" spans="1:6" x14ac:dyDescent="0.25">
      <c r="A14" s="55" t="s">
        <v>192</v>
      </c>
      <c r="B14" s="32"/>
      <c r="C14" s="32">
        <v>79.686999999999998</v>
      </c>
      <c r="D14" s="14">
        <v>66.326999999999998</v>
      </c>
      <c r="E14" s="14">
        <v>72.268000000000001</v>
      </c>
    </row>
    <row r="15" spans="1:6" x14ac:dyDescent="0.25">
      <c r="A15" s="55" t="s">
        <v>193</v>
      </c>
      <c r="B15" s="32"/>
      <c r="C15" s="14">
        <v>16.658000000000001</v>
      </c>
      <c r="D15" s="14">
        <v>17.381</v>
      </c>
      <c r="E15" s="14">
        <v>8.4719999999999995</v>
      </c>
    </row>
    <row r="16" spans="1:6" ht="26.25" x14ac:dyDescent="0.25">
      <c r="A16" s="27" t="s">
        <v>299</v>
      </c>
      <c r="B16" s="32"/>
      <c r="C16" s="14">
        <v>56.765000000000001</v>
      </c>
      <c r="D16" s="32">
        <v>170.43100000000001</v>
      </c>
      <c r="E16" s="14" t="s">
        <v>300</v>
      </c>
    </row>
    <row r="17" spans="1:5" x14ac:dyDescent="0.25">
      <c r="A17" s="55" t="s">
        <v>190</v>
      </c>
      <c r="B17" s="32"/>
      <c r="C17" s="14">
        <v>34.457999999999998</v>
      </c>
      <c r="D17" s="32">
        <v>75.938000000000002</v>
      </c>
      <c r="E17" s="14">
        <v>97.492999999999995</v>
      </c>
    </row>
    <row r="18" spans="1:5" x14ac:dyDescent="0.25">
      <c r="A18" s="55" t="s">
        <v>191</v>
      </c>
      <c r="B18" s="32"/>
      <c r="C18" s="14">
        <v>11.739000000000001</v>
      </c>
      <c r="D18" s="89">
        <v>46.93</v>
      </c>
      <c r="E18" s="14">
        <v>78.33</v>
      </c>
    </row>
    <row r="19" spans="1:5" x14ac:dyDescent="0.25">
      <c r="A19" s="55" t="s">
        <v>192</v>
      </c>
      <c r="B19" s="32"/>
      <c r="C19" s="14">
        <v>10.568</v>
      </c>
      <c r="D19" s="32">
        <v>47.563000000000002</v>
      </c>
      <c r="E19" s="14">
        <v>29.55</v>
      </c>
    </row>
    <row r="20" spans="1:5" ht="36" x14ac:dyDescent="0.25">
      <c r="A20" s="4" t="s">
        <v>239</v>
      </c>
      <c r="B20" s="14" t="s">
        <v>304</v>
      </c>
      <c r="C20" s="14">
        <v>0.13</v>
      </c>
      <c r="D20" s="14">
        <v>0.16</v>
      </c>
      <c r="E20" s="32">
        <v>0.16</v>
      </c>
    </row>
    <row r="21" spans="1:5" x14ac:dyDescent="0.25">
      <c r="A21" s="27" t="s">
        <v>194</v>
      </c>
      <c r="B21" s="14" t="s">
        <v>9</v>
      </c>
      <c r="C21" s="14">
        <v>120</v>
      </c>
      <c r="D21" s="14">
        <v>81</v>
      </c>
      <c r="E21" s="14">
        <v>73</v>
      </c>
    </row>
    <row r="22" spans="1:5" x14ac:dyDescent="0.25">
      <c r="A22" s="55" t="s">
        <v>195</v>
      </c>
      <c r="B22" s="32"/>
      <c r="C22" s="14">
        <v>12</v>
      </c>
      <c r="D22" s="14">
        <v>10</v>
      </c>
      <c r="E22" s="14">
        <v>9</v>
      </c>
    </row>
    <row r="23" spans="1:5" ht="15.75" thickBot="1" x14ac:dyDescent="0.3">
      <c r="A23" s="105" t="s">
        <v>196</v>
      </c>
      <c r="B23" s="39"/>
      <c r="C23" s="39">
        <v>108</v>
      </c>
      <c r="D23" s="39">
        <v>71</v>
      </c>
      <c r="E23" s="39">
        <v>64</v>
      </c>
    </row>
    <row r="24" spans="1:5" s="58" customFormat="1" ht="42" customHeight="1" thickTop="1" x14ac:dyDescent="0.25">
      <c r="A24" s="185" t="s">
        <v>265</v>
      </c>
      <c r="B24" s="185"/>
      <c r="C24" s="185"/>
      <c r="D24" s="185"/>
      <c r="E24" s="185"/>
    </row>
    <row r="25" spans="1:5" s="58" customFormat="1" ht="30" customHeight="1" x14ac:dyDescent="0.25">
      <c r="A25" s="184" t="s">
        <v>320</v>
      </c>
      <c r="B25" s="184"/>
      <c r="C25" s="184"/>
      <c r="D25" s="184"/>
      <c r="E25" s="184"/>
    </row>
    <row r="26" spans="1:5" s="58" customFormat="1" ht="11.25" customHeight="1" x14ac:dyDescent="0.25">
      <c r="A26" s="184" t="s">
        <v>238</v>
      </c>
      <c r="B26" s="184"/>
      <c r="C26" s="184"/>
      <c r="D26" s="184"/>
      <c r="E26" s="184"/>
    </row>
  </sheetData>
  <mergeCells count="3">
    <mergeCell ref="A25:E25"/>
    <mergeCell ref="A26:E26"/>
    <mergeCell ref="A24:E2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showGridLines="0" workbookViewId="0"/>
  </sheetViews>
  <sheetFormatPr defaultRowHeight="15" x14ac:dyDescent="0.25"/>
  <cols>
    <col min="1" max="1" width="43.5703125" style="1" bestFit="1" customWidth="1"/>
    <col min="2" max="2" width="43.140625" style="78" customWidth="1"/>
    <col min="3" max="5" width="9.140625" style="128"/>
    <col min="6" max="16384" width="9.140625" style="1"/>
  </cols>
  <sheetData>
    <row r="3" spans="1:5" x14ac:dyDescent="0.25">
      <c r="D3" s="77"/>
    </row>
    <row r="4" spans="1:5" x14ac:dyDescent="0.25">
      <c r="C4" s="77"/>
    </row>
    <row r="6" spans="1:5" ht="14.25" customHeight="1" x14ac:dyDescent="0.25">
      <c r="A6" s="50" t="s">
        <v>0</v>
      </c>
    </row>
    <row r="7" spans="1:5" ht="15.75" customHeight="1" x14ac:dyDescent="0.25">
      <c r="A7" s="51"/>
      <c r="B7" s="126"/>
      <c r="D7" s="77"/>
      <c r="E7" s="77"/>
    </row>
    <row r="8" spans="1:5" x14ac:dyDescent="0.25">
      <c r="A8" s="16"/>
      <c r="B8" s="126"/>
      <c r="C8" s="77"/>
      <c r="D8" s="77"/>
      <c r="E8" s="77"/>
    </row>
    <row r="9" spans="1:5" s="103" customFormat="1" ht="12.75" x14ac:dyDescent="0.2">
      <c r="A9" s="45" t="s">
        <v>78</v>
      </c>
      <c r="B9" s="122"/>
      <c r="C9" s="122"/>
      <c r="D9" s="122"/>
      <c r="E9" s="122"/>
    </row>
    <row r="10" spans="1:5" s="41" customFormat="1" ht="15.75" thickBot="1" x14ac:dyDescent="0.3">
      <c r="A10" s="65"/>
      <c r="B10" s="79"/>
      <c r="C10" s="79">
        <v>2017</v>
      </c>
      <c r="D10" s="79">
        <v>2018</v>
      </c>
      <c r="E10" s="79">
        <v>2019</v>
      </c>
    </row>
    <row r="11" spans="1:5" ht="15.75" thickTop="1" x14ac:dyDescent="0.25">
      <c r="A11" s="6" t="s">
        <v>8</v>
      </c>
      <c r="B11" s="15"/>
      <c r="C11" s="15"/>
      <c r="D11" s="15"/>
      <c r="E11" s="32"/>
    </row>
    <row r="12" spans="1:5" x14ac:dyDescent="0.25">
      <c r="A12" s="2" t="s">
        <v>79</v>
      </c>
      <c r="B12" s="32" t="s">
        <v>80</v>
      </c>
      <c r="C12" s="32">
        <v>0.33</v>
      </c>
      <c r="D12" s="32">
        <v>0.35</v>
      </c>
      <c r="E12" s="32">
        <v>0.34</v>
      </c>
    </row>
    <row r="13" spans="1:5" x14ac:dyDescent="0.25">
      <c r="A13" s="8" t="s">
        <v>81</v>
      </c>
      <c r="B13" s="32"/>
      <c r="C13" s="85">
        <v>0.3</v>
      </c>
      <c r="D13" s="32">
        <v>0.37</v>
      </c>
      <c r="E13" s="32">
        <v>0.21</v>
      </c>
    </row>
    <row r="14" spans="1:5" x14ac:dyDescent="0.25">
      <c r="A14" s="9" t="s">
        <v>82</v>
      </c>
      <c r="B14" s="14"/>
      <c r="C14" s="32">
        <v>0.34</v>
      </c>
      <c r="D14" s="32">
        <v>0.34</v>
      </c>
      <c r="E14" s="32">
        <v>0.39</v>
      </c>
    </row>
    <row r="15" spans="1:5" x14ac:dyDescent="0.25">
      <c r="A15" s="9" t="s">
        <v>83</v>
      </c>
      <c r="B15" s="14"/>
      <c r="C15" s="32">
        <v>0.64</v>
      </c>
      <c r="D15" s="32">
        <v>0.62</v>
      </c>
      <c r="E15" s="32">
        <v>0.53</v>
      </c>
    </row>
    <row r="16" spans="1:5" x14ac:dyDescent="0.25">
      <c r="A16" s="9" t="s">
        <v>84</v>
      </c>
      <c r="B16" s="14"/>
      <c r="C16" s="32">
        <v>0.26</v>
      </c>
      <c r="D16" s="32">
        <v>0.28999999999999998</v>
      </c>
      <c r="E16" s="32">
        <v>0.28999999999999998</v>
      </c>
    </row>
    <row r="17" spans="1:6" x14ac:dyDescent="0.25">
      <c r="A17" s="4" t="s">
        <v>219</v>
      </c>
      <c r="B17" s="14" t="s">
        <v>220</v>
      </c>
      <c r="C17" s="167">
        <v>1.0999999999999999E-2</v>
      </c>
      <c r="D17" s="167">
        <v>0.01</v>
      </c>
      <c r="E17" s="167">
        <v>1.0999999999999999E-2</v>
      </c>
      <c r="F17" s="52"/>
    </row>
    <row r="18" spans="1:6" x14ac:dyDescent="0.25">
      <c r="A18" s="12" t="s">
        <v>221</v>
      </c>
      <c r="B18" s="32"/>
      <c r="C18" s="167">
        <v>1.9E-2</v>
      </c>
      <c r="D18" s="167">
        <v>1.6E-2</v>
      </c>
      <c r="E18" s="167">
        <v>1.0999999999999999E-2</v>
      </c>
      <c r="F18" s="29"/>
    </row>
    <row r="19" spans="1:6" x14ac:dyDescent="0.25">
      <c r="A19" s="12" t="s">
        <v>222</v>
      </c>
      <c r="B19" s="32"/>
      <c r="C19" s="167">
        <v>8.0000000000000002E-3</v>
      </c>
      <c r="D19" s="167">
        <v>7.0000000000000001E-3</v>
      </c>
      <c r="E19" s="167">
        <v>1.2E-2</v>
      </c>
      <c r="F19" s="29"/>
    </row>
    <row r="20" spans="1:6" ht="24" x14ac:dyDescent="0.25">
      <c r="A20" s="4" t="s">
        <v>223</v>
      </c>
      <c r="B20" s="14" t="s">
        <v>224</v>
      </c>
      <c r="C20" s="167">
        <v>0.21</v>
      </c>
      <c r="D20" s="167">
        <v>0.23</v>
      </c>
      <c r="E20" s="167">
        <v>0.19</v>
      </c>
      <c r="F20" s="52"/>
    </row>
    <row r="21" spans="1:6" ht="21" customHeight="1" x14ac:dyDescent="0.25">
      <c r="A21" s="22" t="s">
        <v>226</v>
      </c>
      <c r="B21" s="14"/>
      <c r="C21" s="165">
        <v>0.27</v>
      </c>
      <c r="D21" s="165">
        <v>0.28000000000000003</v>
      </c>
      <c r="E21" s="165">
        <v>0.17</v>
      </c>
    </row>
    <row r="22" spans="1:6" x14ac:dyDescent="0.25">
      <c r="A22" s="9" t="s">
        <v>225</v>
      </c>
      <c r="B22" s="14"/>
      <c r="C22" s="165">
        <v>0.19</v>
      </c>
      <c r="D22" s="165">
        <v>0.21</v>
      </c>
      <c r="E22" s="85">
        <v>0.2</v>
      </c>
    </row>
    <row r="23" spans="1:6" x14ac:dyDescent="0.25">
      <c r="A23" s="9" t="s">
        <v>227</v>
      </c>
      <c r="B23" s="14" t="s">
        <v>9</v>
      </c>
      <c r="C23" s="32">
        <v>1.55</v>
      </c>
      <c r="D23" s="32">
        <v>1.431</v>
      </c>
      <c r="E23" s="32">
        <v>1.159</v>
      </c>
    </row>
    <row r="24" spans="1:6" ht="24" x14ac:dyDescent="0.25">
      <c r="A24" s="27" t="s">
        <v>257</v>
      </c>
      <c r="B24" s="14" t="s">
        <v>258</v>
      </c>
      <c r="C24" s="74">
        <v>0</v>
      </c>
      <c r="D24" s="167">
        <v>0.01</v>
      </c>
      <c r="E24" s="167">
        <v>0.01</v>
      </c>
    </row>
    <row r="25" spans="1:6" x14ac:dyDescent="0.25">
      <c r="A25" s="22" t="s">
        <v>221</v>
      </c>
      <c r="B25" s="32"/>
      <c r="C25" s="167">
        <v>0.01</v>
      </c>
      <c r="D25" s="74">
        <v>0</v>
      </c>
      <c r="E25" s="74">
        <v>0</v>
      </c>
    </row>
    <row r="26" spans="1:6" x14ac:dyDescent="0.25">
      <c r="A26" s="22" t="s">
        <v>222</v>
      </c>
      <c r="B26" s="32"/>
      <c r="C26" s="74">
        <v>0</v>
      </c>
      <c r="D26" s="167">
        <v>0.01</v>
      </c>
      <c r="E26" s="167">
        <v>0.01</v>
      </c>
    </row>
    <row r="27" spans="1:6" x14ac:dyDescent="0.25">
      <c r="A27" s="6" t="s">
        <v>85</v>
      </c>
      <c r="B27" s="14"/>
      <c r="C27" s="32"/>
      <c r="D27" s="32"/>
      <c r="E27" s="32"/>
    </row>
    <row r="28" spans="1:6" x14ac:dyDescent="0.25">
      <c r="A28" s="2" t="s">
        <v>85</v>
      </c>
      <c r="B28" s="32" t="s">
        <v>86</v>
      </c>
      <c r="C28" s="80">
        <v>323765</v>
      </c>
      <c r="D28" s="80">
        <v>289661</v>
      </c>
      <c r="E28" s="80">
        <v>333375</v>
      </c>
    </row>
    <row r="29" spans="1:6" x14ac:dyDescent="0.25">
      <c r="A29" s="8" t="s">
        <v>87</v>
      </c>
      <c r="B29" s="32"/>
      <c r="C29" s="80">
        <v>9567</v>
      </c>
      <c r="D29" s="80">
        <v>4945</v>
      </c>
      <c r="E29" s="80">
        <v>4399</v>
      </c>
    </row>
    <row r="30" spans="1:6" x14ac:dyDescent="0.25">
      <c r="A30" s="8" t="s">
        <v>88</v>
      </c>
      <c r="B30" s="32"/>
      <c r="C30" s="80">
        <v>67293</v>
      </c>
      <c r="D30" s="80">
        <v>57061</v>
      </c>
      <c r="E30" s="80">
        <v>55266</v>
      </c>
    </row>
    <row r="31" spans="1:6" x14ac:dyDescent="0.25">
      <c r="A31" s="8" t="s">
        <v>89</v>
      </c>
      <c r="B31" s="32"/>
      <c r="C31" s="80">
        <v>174016</v>
      </c>
      <c r="D31" s="80">
        <v>157724</v>
      </c>
      <c r="E31" s="80">
        <v>171832</v>
      </c>
    </row>
    <row r="32" spans="1:6" ht="15.75" thickBot="1" x14ac:dyDescent="0.3">
      <c r="A32" s="53" t="s">
        <v>90</v>
      </c>
      <c r="B32" s="40"/>
      <c r="C32" s="88">
        <v>72889</v>
      </c>
      <c r="D32" s="88">
        <v>69931</v>
      </c>
      <c r="E32" s="88">
        <v>99878</v>
      </c>
    </row>
    <row r="33" ht="15.75" thickTop="1" x14ac:dyDescent="0.2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15"/>
  <sheetViews>
    <sheetView showGridLines="0" zoomScaleNormal="100" workbookViewId="0"/>
  </sheetViews>
  <sheetFormatPr defaultRowHeight="15" x14ac:dyDescent="0.25"/>
  <cols>
    <col min="1" max="1" width="50.42578125" style="47" customWidth="1"/>
    <col min="2" max="2" width="32" style="133" customWidth="1"/>
    <col min="3" max="4" width="9.140625" style="133"/>
    <col min="5" max="5" width="11.28515625" style="133" customWidth="1"/>
    <col min="6" max="16384" width="9.140625" style="47"/>
  </cols>
  <sheetData>
    <row r="5" spans="1:6" x14ac:dyDescent="0.25">
      <c r="D5" s="98"/>
    </row>
    <row r="6" spans="1:6" x14ac:dyDescent="0.25">
      <c r="D6" s="98"/>
    </row>
    <row r="7" spans="1:6" x14ac:dyDescent="0.25">
      <c r="C7" s="98"/>
    </row>
    <row r="8" spans="1:6" x14ac:dyDescent="0.25">
      <c r="A8" s="97"/>
      <c r="B8" s="98"/>
      <c r="C8" s="98"/>
      <c r="D8" s="98"/>
      <c r="E8" s="98"/>
      <c r="F8" s="97"/>
    </row>
    <row r="9" spans="1:6" ht="15.75" x14ac:dyDescent="0.25">
      <c r="A9" s="60" t="s">
        <v>289</v>
      </c>
      <c r="B9" s="102"/>
      <c r="C9" s="102"/>
      <c r="D9" s="102"/>
    </row>
    <row r="10" spans="1:6" s="99" customFormat="1" ht="15.75" thickBot="1" x14ac:dyDescent="0.3">
      <c r="A10" s="65"/>
      <c r="B10" s="79"/>
      <c r="C10" s="79">
        <v>2017</v>
      </c>
      <c r="D10" s="79">
        <v>2018</v>
      </c>
      <c r="E10" s="79">
        <v>2019</v>
      </c>
      <c r="F10" s="7"/>
    </row>
    <row r="11" spans="1:6" ht="15.75" thickTop="1" x14ac:dyDescent="0.25">
      <c r="A11" s="11" t="s">
        <v>91</v>
      </c>
      <c r="B11" s="32"/>
      <c r="C11" s="32"/>
      <c r="D11" s="32"/>
      <c r="E11" s="32"/>
      <c r="F11" s="3"/>
    </row>
    <row r="12" spans="1:6" x14ac:dyDescent="0.25">
      <c r="A12" s="4" t="s">
        <v>92</v>
      </c>
      <c r="B12" s="32" t="s">
        <v>9</v>
      </c>
      <c r="C12" s="32">
        <v>55</v>
      </c>
      <c r="D12" s="32">
        <v>72</v>
      </c>
      <c r="E12" s="32">
        <v>68</v>
      </c>
      <c r="F12" s="3"/>
    </row>
    <row r="13" spans="1:6" x14ac:dyDescent="0.25">
      <c r="A13" s="4" t="s">
        <v>93</v>
      </c>
      <c r="B13" s="32" t="s">
        <v>11</v>
      </c>
      <c r="C13" s="80">
        <v>3323</v>
      </c>
      <c r="D13" s="80">
        <v>2665</v>
      </c>
      <c r="E13" s="80">
        <v>1036</v>
      </c>
      <c r="F13" s="10"/>
    </row>
    <row r="14" spans="1:6" x14ac:dyDescent="0.25">
      <c r="A14" s="54" t="s">
        <v>324</v>
      </c>
      <c r="B14" s="32"/>
      <c r="C14" s="81"/>
      <c r="D14" s="32"/>
      <c r="E14" s="80"/>
      <c r="F14" s="10"/>
    </row>
    <row r="15" spans="1:6" x14ac:dyDescent="0.25">
      <c r="A15" s="55" t="s">
        <v>94</v>
      </c>
      <c r="B15" s="32" t="s">
        <v>9</v>
      </c>
      <c r="C15" s="32">
        <v>102</v>
      </c>
      <c r="D15" s="32">
        <v>101</v>
      </c>
      <c r="E15" s="32">
        <v>138</v>
      </c>
      <c r="F15" s="3"/>
    </row>
    <row r="16" spans="1:6" x14ac:dyDescent="0.25">
      <c r="A16" s="55" t="s">
        <v>95</v>
      </c>
      <c r="B16" s="32" t="s">
        <v>11</v>
      </c>
      <c r="C16" s="80">
        <v>3236</v>
      </c>
      <c r="D16" s="80">
        <v>4022</v>
      </c>
      <c r="E16" s="80">
        <v>6222</v>
      </c>
      <c r="F16" s="10"/>
    </row>
    <row r="17" spans="1:6" x14ac:dyDescent="0.25">
      <c r="A17" s="54" t="s">
        <v>96</v>
      </c>
      <c r="B17" s="32"/>
      <c r="C17" s="80"/>
      <c r="D17" s="32"/>
      <c r="E17" s="80"/>
      <c r="F17" s="10"/>
    </row>
    <row r="18" spans="1:6" x14ac:dyDescent="0.25">
      <c r="A18" s="4" t="s">
        <v>97</v>
      </c>
      <c r="B18" s="32" t="s">
        <v>9</v>
      </c>
      <c r="C18" s="32">
        <v>17</v>
      </c>
      <c r="D18" s="32">
        <v>34</v>
      </c>
      <c r="E18" s="32">
        <v>21</v>
      </c>
      <c r="F18" s="3"/>
    </row>
    <row r="19" spans="1:6" s="99" customFormat="1" x14ac:dyDescent="0.25">
      <c r="A19" s="4" t="s">
        <v>98</v>
      </c>
      <c r="B19" s="32" t="s">
        <v>11</v>
      </c>
      <c r="C19" s="32">
        <v>63</v>
      </c>
      <c r="D19" s="32">
        <v>61</v>
      </c>
      <c r="E19" s="32">
        <v>4</v>
      </c>
      <c r="F19" s="3"/>
    </row>
    <row r="20" spans="1:6" x14ac:dyDescent="0.25">
      <c r="A20" s="11" t="s">
        <v>99</v>
      </c>
      <c r="B20" s="32"/>
      <c r="C20" s="32"/>
      <c r="D20" s="32"/>
      <c r="E20" s="32"/>
      <c r="F20" s="3"/>
    </row>
    <row r="21" spans="1:6" x14ac:dyDescent="0.25">
      <c r="A21" s="4" t="s">
        <v>325</v>
      </c>
      <c r="B21" s="32" t="s">
        <v>20</v>
      </c>
      <c r="C21" s="32">
        <v>53.35</v>
      </c>
      <c r="D21" s="32">
        <v>41.24</v>
      </c>
      <c r="E21" s="32">
        <v>40.93</v>
      </c>
      <c r="F21" s="3"/>
    </row>
    <row r="22" spans="1:6" x14ac:dyDescent="0.25">
      <c r="A22" s="56" t="s">
        <v>100</v>
      </c>
      <c r="B22" s="32"/>
      <c r="C22" s="32">
        <v>27.64</v>
      </c>
      <c r="D22" s="32">
        <v>11.65</v>
      </c>
      <c r="E22" s="32">
        <v>8.27</v>
      </c>
      <c r="F22" s="3"/>
    </row>
    <row r="23" spans="1:6" ht="15.75" thickBot="1" x14ac:dyDescent="0.3">
      <c r="A23" s="62" t="s">
        <v>101</v>
      </c>
      <c r="B23" s="40"/>
      <c r="C23" s="40">
        <v>25.72</v>
      </c>
      <c r="D23" s="82">
        <v>29.6</v>
      </c>
      <c r="E23" s="82">
        <v>32.659999999999997</v>
      </c>
      <c r="F23" s="25"/>
    </row>
    <row r="24" spans="1:6" s="112" customFormat="1" ht="21" customHeight="1" thickTop="1" x14ac:dyDescent="0.2">
      <c r="A24" s="188" t="s">
        <v>288</v>
      </c>
      <c r="B24" s="188"/>
      <c r="C24" s="188"/>
      <c r="D24" s="188"/>
      <c r="E24" s="188"/>
      <c r="F24" s="111"/>
    </row>
    <row r="25" spans="1:6" s="112" customFormat="1" ht="21.75" customHeight="1" x14ac:dyDescent="0.2">
      <c r="A25" s="178" t="s">
        <v>103</v>
      </c>
      <c r="B25" s="178"/>
      <c r="C25" s="178"/>
      <c r="D25" s="178"/>
      <c r="E25" s="178"/>
      <c r="F25" s="113"/>
    </row>
    <row r="26" spans="1:6" s="112" customFormat="1" ht="11.25" customHeight="1" x14ac:dyDescent="0.2">
      <c r="A26" s="178" t="s">
        <v>102</v>
      </c>
      <c r="B26" s="178"/>
      <c r="C26" s="178"/>
      <c r="D26" s="178"/>
      <c r="E26" s="178"/>
    </row>
    <row r="27" spans="1:6" ht="21" customHeight="1" x14ac:dyDescent="0.25">
      <c r="A27" s="56"/>
      <c r="B27" s="102"/>
      <c r="C27" s="102"/>
      <c r="D27" s="102"/>
    </row>
    <row r="28" spans="1:6" ht="21" customHeight="1" x14ac:dyDescent="0.25">
      <c r="A28" s="56"/>
      <c r="B28" s="102"/>
      <c r="C28" s="102"/>
      <c r="D28" s="102"/>
    </row>
    <row r="29" spans="1:6" x14ac:dyDescent="0.25">
      <c r="A29" s="60" t="s">
        <v>104</v>
      </c>
      <c r="B29" s="102"/>
      <c r="C29" s="102"/>
      <c r="D29" s="102"/>
    </row>
    <row r="30" spans="1:6" s="99" customFormat="1" ht="15.75" thickBot="1" x14ac:dyDescent="0.3">
      <c r="A30" s="65"/>
      <c r="B30" s="79"/>
      <c r="C30" s="79">
        <v>2017</v>
      </c>
      <c r="D30" s="79">
        <v>2018</v>
      </c>
      <c r="E30" s="79">
        <v>2019</v>
      </c>
      <c r="F30" s="7"/>
    </row>
    <row r="31" spans="1:6" ht="15.75" thickTop="1" x14ac:dyDescent="0.25">
      <c r="A31" s="11" t="s">
        <v>10</v>
      </c>
      <c r="B31" s="15"/>
      <c r="C31" s="15"/>
      <c r="D31" s="80"/>
      <c r="E31" s="15"/>
      <c r="F31" s="7"/>
    </row>
    <row r="32" spans="1:6" x14ac:dyDescent="0.25">
      <c r="A32" s="4" t="s">
        <v>10</v>
      </c>
      <c r="B32" s="32" t="s">
        <v>105</v>
      </c>
      <c r="C32" s="80">
        <v>1786</v>
      </c>
      <c r="D32" s="80">
        <v>1776</v>
      </c>
      <c r="E32" s="80">
        <v>1597</v>
      </c>
      <c r="F32" s="10"/>
    </row>
    <row r="33" spans="1:6" x14ac:dyDescent="0.25">
      <c r="A33" s="56" t="s">
        <v>106</v>
      </c>
      <c r="B33" s="32"/>
      <c r="C33" s="80">
        <v>1650</v>
      </c>
      <c r="D33" s="80">
        <v>1640</v>
      </c>
      <c r="E33" s="80">
        <v>1451</v>
      </c>
      <c r="F33" s="10"/>
    </row>
    <row r="34" spans="1:6" x14ac:dyDescent="0.25">
      <c r="A34" s="56" t="s">
        <v>107</v>
      </c>
      <c r="B34" s="32"/>
      <c r="C34" s="32">
        <v>119</v>
      </c>
      <c r="D34" s="80">
        <v>117</v>
      </c>
      <c r="E34" s="32">
        <v>128</v>
      </c>
      <c r="F34" s="3"/>
    </row>
    <row r="35" spans="1:6" ht="24" x14ac:dyDescent="0.25">
      <c r="A35" s="55" t="s">
        <v>108</v>
      </c>
      <c r="B35" s="32"/>
      <c r="C35" s="32">
        <v>16</v>
      </c>
      <c r="D35" s="80">
        <v>19</v>
      </c>
      <c r="E35" s="32">
        <v>18</v>
      </c>
      <c r="F35" s="3"/>
    </row>
    <row r="36" spans="1:6" x14ac:dyDescent="0.25">
      <c r="A36" s="48" t="s">
        <v>109</v>
      </c>
      <c r="B36" s="32"/>
      <c r="C36" s="32"/>
      <c r="D36" s="80"/>
      <c r="E36" s="32"/>
      <c r="F36" s="3"/>
    </row>
    <row r="37" spans="1:6" x14ac:dyDescent="0.25">
      <c r="A37" s="27" t="s">
        <v>109</v>
      </c>
      <c r="B37" s="32" t="s">
        <v>7</v>
      </c>
      <c r="C37" s="32">
        <v>86</v>
      </c>
      <c r="D37" s="80">
        <v>87</v>
      </c>
      <c r="E37" s="32">
        <v>89</v>
      </c>
      <c r="F37" s="3"/>
    </row>
    <row r="38" spans="1:6" x14ac:dyDescent="0.25">
      <c r="A38" s="48" t="s">
        <v>110</v>
      </c>
      <c r="B38" s="32"/>
      <c r="C38" s="32"/>
      <c r="D38" s="80"/>
      <c r="E38" s="32"/>
      <c r="F38" s="3"/>
    </row>
    <row r="39" spans="1:6" x14ac:dyDescent="0.25">
      <c r="A39" s="48" t="s">
        <v>111</v>
      </c>
      <c r="B39" s="32"/>
      <c r="C39" s="32"/>
      <c r="D39" s="80"/>
      <c r="E39" s="32"/>
      <c r="F39" s="3"/>
    </row>
    <row r="40" spans="1:6" x14ac:dyDescent="0.25">
      <c r="A40" s="27" t="s">
        <v>111</v>
      </c>
      <c r="B40" s="32" t="s">
        <v>7</v>
      </c>
      <c r="C40" s="32">
        <v>59</v>
      </c>
      <c r="D40" s="80">
        <v>60</v>
      </c>
      <c r="E40" s="32">
        <v>58</v>
      </c>
      <c r="F40" s="3"/>
    </row>
    <row r="41" spans="1:6" x14ac:dyDescent="0.25">
      <c r="A41" s="11" t="s">
        <v>112</v>
      </c>
      <c r="B41" s="32"/>
      <c r="C41" s="80"/>
      <c r="D41" s="80"/>
      <c r="E41" s="80"/>
      <c r="F41" s="10"/>
    </row>
    <row r="42" spans="1:6" x14ac:dyDescent="0.25">
      <c r="A42" s="4" t="s">
        <v>326</v>
      </c>
      <c r="B42" s="32" t="s">
        <v>20</v>
      </c>
      <c r="C42" s="32">
        <v>99.73</v>
      </c>
      <c r="D42" s="83">
        <v>131.05000000000001</v>
      </c>
      <c r="E42" s="32">
        <v>168.15</v>
      </c>
      <c r="F42" s="3"/>
    </row>
    <row r="43" spans="1:6" x14ac:dyDescent="0.25">
      <c r="A43" s="56" t="s">
        <v>100</v>
      </c>
      <c r="B43" s="32"/>
      <c r="C43" s="32">
        <v>73.61</v>
      </c>
      <c r="D43" s="83">
        <v>91.62</v>
      </c>
      <c r="E43" s="32">
        <v>86.91</v>
      </c>
      <c r="F43" s="3"/>
    </row>
    <row r="44" spans="1:6" ht="15.75" thickBot="1" x14ac:dyDescent="0.3">
      <c r="A44" s="105" t="s">
        <v>101</v>
      </c>
      <c r="B44" s="39"/>
      <c r="C44" s="39">
        <v>26.11</v>
      </c>
      <c r="D44" s="39">
        <v>39.43</v>
      </c>
      <c r="E44" s="39">
        <v>81.239999999999995</v>
      </c>
      <c r="F44" s="26"/>
    </row>
    <row r="45" spans="1:6" s="112" customFormat="1" ht="22.5" customHeight="1" thickTop="1" x14ac:dyDescent="0.2">
      <c r="A45" s="188" t="s">
        <v>113</v>
      </c>
      <c r="B45" s="188"/>
      <c r="C45" s="188"/>
      <c r="D45" s="188"/>
      <c r="E45" s="188"/>
      <c r="F45" s="111"/>
    </row>
    <row r="46" spans="1:6" ht="22.5" customHeight="1" x14ac:dyDescent="0.25">
      <c r="A46" s="20"/>
      <c r="B46" s="31"/>
      <c r="C46" s="31"/>
      <c r="D46" s="31"/>
      <c r="E46" s="31"/>
      <c r="F46" s="20"/>
    </row>
    <row r="47" spans="1:6" ht="22.5" customHeight="1" x14ac:dyDescent="0.25">
      <c r="A47" s="20"/>
      <c r="B47" s="31"/>
      <c r="C47" s="31"/>
      <c r="D47" s="31"/>
      <c r="E47" s="31"/>
      <c r="F47" s="20"/>
    </row>
    <row r="48" spans="1:6" ht="22.5" customHeight="1" x14ac:dyDescent="0.25">
      <c r="A48" s="60" t="str">
        <f>UPPER("TUTELA DELLA BIODIVERSITà")</f>
        <v>TUTELA DELLA BIODIVERSITÀ</v>
      </c>
      <c r="B48" s="102"/>
      <c r="C48" s="102"/>
      <c r="D48" s="102"/>
    </row>
    <row r="49" spans="1:6" s="99" customFormat="1" ht="22.5" customHeight="1" thickBot="1" x14ac:dyDescent="0.3">
      <c r="A49" s="65"/>
      <c r="B49" s="79"/>
      <c r="C49" s="79">
        <v>2017</v>
      </c>
      <c r="D49" s="79">
        <v>2018</v>
      </c>
      <c r="E49" s="79">
        <v>2019</v>
      </c>
      <c r="F49" s="7"/>
    </row>
    <row r="50" spans="1:6" ht="22.5" customHeight="1" thickTop="1" x14ac:dyDescent="0.25">
      <c r="A50" s="4" t="s">
        <v>275</v>
      </c>
      <c r="B50" s="32" t="s">
        <v>20</v>
      </c>
      <c r="C50" s="32">
        <v>5.25</v>
      </c>
      <c r="D50" s="32">
        <v>12.51</v>
      </c>
      <c r="E50" s="32">
        <v>13.62</v>
      </c>
      <c r="F50" s="3"/>
    </row>
    <row r="51" spans="1:6" ht="22.5" customHeight="1" x14ac:dyDescent="0.25">
      <c r="A51" s="56" t="s">
        <v>100</v>
      </c>
      <c r="B51" s="32"/>
      <c r="C51" s="32">
        <v>5.25</v>
      </c>
      <c r="D51" s="32">
        <v>12.38</v>
      </c>
      <c r="E51" s="32">
        <v>11.05</v>
      </c>
      <c r="F51" s="3"/>
    </row>
    <row r="52" spans="1:6" ht="22.5" customHeight="1" thickBot="1" x14ac:dyDescent="0.3">
      <c r="A52" s="62" t="s">
        <v>101</v>
      </c>
      <c r="B52" s="40"/>
      <c r="C52" s="82">
        <v>0</v>
      </c>
      <c r="D52" s="82">
        <v>0.13</v>
      </c>
      <c r="E52" s="40">
        <v>2.57</v>
      </c>
      <c r="F52" s="5"/>
    </row>
    <row r="53" spans="1:6" s="112" customFormat="1" ht="12" thickTop="1" x14ac:dyDescent="0.2">
      <c r="A53" s="188" t="s">
        <v>123</v>
      </c>
      <c r="B53" s="188"/>
      <c r="C53" s="188"/>
      <c r="D53" s="188"/>
      <c r="E53" s="188"/>
    </row>
    <row r="54" spans="1:6" ht="22.5" customHeight="1" x14ac:dyDescent="0.25">
      <c r="A54" s="56"/>
      <c r="B54" s="102"/>
      <c r="C54" s="102"/>
      <c r="D54" s="102"/>
    </row>
    <row r="55" spans="1:6" s="114" customFormat="1" ht="22.5" customHeight="1" thickBot="1" x14ac:dyDescent="0.25">
      <c r="A55" s="189" t="s">
        <v>305</v>
      </c>
      <c r="B55" s="189"/>
      <c r="C55" s="189"/>
      <c r="D55" s="189"/>
      <c r="E55" s="145"/>
    </row>
    <row r="56" spans="1:6" s="114" customFormat="1" ht="45" customHeight="1" thickBot="1" x14ac:dyDescent="0.25">
      <c r="A56" s="139"/>
      <c r="B56" s="146"/>
      <c r="C56" s="186" t="s">
        <v>259</v>
      </c>
      <c r="D56" s="187"/>
      <c r="E56" s="147" t="s">
        <v>276</v>
      </c>
    </row>
    <row r="57" spans="1:6" s="114" customFormat="1" ht="78" customHeight="1" thickBot="1" x14ac:dyDescent="0.25">
      <c r="A57" s="148"/>
      <c r="B57" s="149"/>
      <c r="C57" s="150" t="s">
        <v>260</v>
      </c>
      <c r="D57" s="151" t="s">
        <v>306</v>
      </c>
      <c r="E57" s="152" t="s">
        <v>261</v>
      </c>
    </row>
    <row r="58" spans="1:6" s="114" customFormat="1" ht="22.5" customHeight="1" thickBot="1" x14ac:dyDescent="0.25">
      <c r="A58" s="153" t="s">
        <v>307</v>
      </c>
      <c r="B58" s="14" t="s">
        <v>9</v>
      </c>
      <c r="C58" s="154">
        <v>11</v>
      </c>
      <c r="D58" s="124">
        <v>15</v>
      </c>
      <c r="E58" s="155">
        <v>31</v>
      </c>
    </row>
    <row r="59" spans="1:6" s="114" customFormat="1" ht="22.5" customHeight="1" x14ac:dyDescent="0.2">
      <c r="A59" s="156" t="s">
        <v>308</v>
      </c>
      <c r="B59" s="57" t="s">
        <v>9</v>
      </c>
      <c r="C59" s="158">
        <v>0</v>
      </c>
      <c r="D59" s="157">
        <v>0</v>
      </c>
      <c r="E59" s="159">
        <v>0</v>
      </c>
    </row>
    <row r="60" spans="1:6" s="114" customFormat="1" ht="22.5" customHeight="1" x14ac:dyDescent="0.2">
      <c r="A60" s="160" t="s">
        <v>309</v>
      </c>
      <c r="B60" s="125"/>
      <c r="C60" s="154">
        <v>5</v>
      </c>
      <c r="D60" s="124">
        <v>21</v>
      </c>
      <c r="E60" s="155">
        <v>15</v>
      </c>
    </row>
    <row r="61" spans="1:6" s="114" customFormat="1" ht="22.5" customHeight="1" x14ac:dyDescent="0.2">
      <c r="A61" s="160" t="s">
        <v>310</v>
      </c>
      <c r="B61" s="125"/>
      <c r="C61" s="154">
        <v>4</v>
      </c>
      <c r="D61" s="124">
        <v>11</v>
      </c>
      <c r="E61" s="155">
        <v>3</v>
      </c>
    </row>
    <row r="62" spans="1:6" s="114" customFormat="1" ht="22.5" customHeight="1" x14ac:dyDescent="0.2">
      <c r="A62" s="160" t="s">
        <v>311</v>
      </c>
      <c r="B62" s="125"/>
      <c r="C62" s="154">
        <v>0</v>
      </c>
      <c r="D62" s="124">
        <v>3</v>
      </c>
      <c r="E62" s="155">
        <v>2</v>
      </c>
    </row>
    <row r="63" spans="1:6" s="114" customFormat="1" ht="22.5" customHeight="1" x14ac:dyDescent="0.2">
      <c r="A63" s="160" t="s">
        <v>312</v>
      </c>
      <c r="B63" s="125"/>
      <c r="C63" s="154">
        <v>2</v>
      </c>
      <c r="D63" s="124">
        <v>3</v>
      </c>
      <c r="E63" s="155">
        <v>12</v>
      </c>
    </row>
    <row r="64" spans="1:6" s="114" customFormat="1" ht="22.5" customHeight="1" thickBot="1" x14ac:dyDescent="0.25">
      <c r="A64" s="160" t="s">
        <v>313</v>
      </c>
      <c r="B64" s="124"/>
      <c r="C64" s="154">
        <v>6</v>
      </c>
      <c r="D64" s="124">
        <v>11</v>
      </c>
      <c r="E64" s="155">
        <v>13</v>
      </c>
    </row>
    <row r="65" spans="1:6" ht="30" customHeight="1" thickTop="1" x14ac:dyDescent="0.25">
      <c r="A65" s="188" t="s">
        <v>262</v>
      </c>
      <c r="B65" s="188"/>
      <c r="C65" s="188"/>
      <c r="D65" s="188"/>
      <c r="E65" s="188"/>
    </row>
    <row r="66" spans="1:6" ht="15" customHeight="1" x14ac:dyDescent="0.25">
      <c r="A66" s="181" t="s">
        <v>263</v>
      </c>
      <c r="B66" s="181"/>
      <c r="C66" s="181"/>
      <c r="D66" s="181"/>
      <c r="E66" s="181"/>
    </row>
    <row r="67" spans="1:6" x14ac:dyDescent="0.25">
      <c r="A67" s="181" t="s">
        <v>264</v>
      </c>
      <c r="B67" s="181"/>
      <c r="C67" s="181"/>
      <c r="D67" s="181"/>
      <c r="E67" s="181"/>
    </row>
    <row r="68" spans="1:6" x14ac:dyDescent="0.25">
      <c r="A68" s="181" t="s">
        <v>281</v>
      </c>
      <c r="B68" s="181"/>
      <c r="C68" s="181"/>
      <c r="D68" s="181"/>
      <c r="E68" s="181"/>
    </row>
    <row r="69" spans="1:6" ht="29.25" customHeight="1" x14ac:dyDescent="0.25">
      <c r="A69" s="178" t="s">
        <v>277</v>
      </c>
      <c r="B69" s="178"/>
      <c r="C69" s="178"/>
      <c r="D69" s="178"/>
      <c r="E69" s="178"/>
    </row>
    <row r="70" spans="1:6" x14ac:dyDescent="0.25">
      <c r="A70" s="178" t="s">
        <v>282</v>
      </c>
      <c r="B70" s="178"/>
      <c r="C70" s="178"/>
      <c r="D70" s="178"/>
      <c r="E70" s="178"/>
    </row>
    <row r="71" spans="1:6" ht="22.5" customHeight="1" x14ac:dyDescent="0.25">
      <c r="A71" s="181" t="s">
        <v>278</v>
      </c>
      <c r="B71" s="181"/>
      <c r="C71" s="181"/>
      <c r="D71" s="181"/>
      <c r="E71" s="181"/>
    </row>
    <row r="72" spans="1:6" x14ac:dyDescent="0.25">
      <c r="A72" s="106" t="s">
        <v>280</v>
      </c>
      <c r="B72" s="107"/>
      <c r="C72" s="107"/>
      <c r="D72" s="107"/>
      <c r="E72" s="107"/>
    </row>
    <row r="73" spans="1:6" ht="48" customHeight="1" x14ac:dyDescent="0.25">
      <c r="A73" s="181" t="s">
        <v>279</v>
      </c>
      <c r="B73" s="181"/>
      <c r="C73" s="181"/>
      <c r="D73" s="181"/>
      <c r="E73" s="181"/>
    </row>
    <row r="74" spans="1:6" x14ac:dyDescent="0.25">
      <c r="A74" s="56"/>
      <c r="B74" s="102"/>
      <c r="C74" s="102"/>
      <c r="D74" s="102"/>
    </row>
    <row r="75" spans="1:6" x14ac:dyDescent="0.25">
      <c r="A75" s="56"/>
      <c r="B75" s="102"/>
      <c r="C75" s="102"/>
      <c r="D75" s="102"/>
    </row>
    <row r="76" spans="1:6" ht="22.5" customHeight="1" thickBot="1" x14ac:dyDescent="0.3">
      <c r="A76" s="60" t="s">
        <v>125</v>
      </c>
      <c r="B76" s="102"/>
      <c r="C76" s="102"/>
      <c r="D76" s="102"/>
    </row>
    <row r="77" spans="1:6" s="99" customFormat="1" ht="22.5" customHeight="1" thickBot="1" x14ac:dyDescent="0.3">
      <c r="A77" s="65"/>
      <c r="B77" s="79"/>
      <c r="C77" s="63">
        <v>2017</v>
      </c>
      <c r="D77" s="63">
        <v>2018</v>
      </c>
      <c r="E77" s="63">
        <v>2019</v>
      </c>
      <c r="F77" s="7"/>
    </row>
    <row r="78" spans="1:6" ht="22.5" customHeight="1" thickTop="1" x14ac:dyDescent="0.25">
      <c r="A78" s="61" t="s">
        <v>126</v>
      </c>
      <c r="B78" s="15"/>
      <c r="C78" s="15"/>
      <c r="D78" s="32"/>
      <c r="E78" s="15"/>
      <c r="F78" s="7"/>
    </row>
    <row r="79" spans="1:6" ht="22.5" customHeight="1" x14ac:dyDescent="0.25">
      <c r="A79" s="27" t="s">
        <v>12</v>
      </c>
      <c r="B79" s="14" t="s">
        <v>127</v>
      </c>
      <c r="C79" s="32">
        <v>55.6</v>
      </c>
      <c r="D79" s="32">
        <v>53.1</v>
      </c>
      <c r="E79" s="35">
        <v>52</v>
      </c>
      <c r="F79" s="36"/>
    </row>
    <row r="80" spans="1:6" ht="22.5" customHeight="1" x14ac:dyDescent="0.25">
      <c r="A80" s="27" t="s">
        <v>13</v>
      </c>
      <c r="B80" s="14" t="s">
        <v>128</v>
      </c>
      <c r="C80" s="32">
        <v>8.4</v>
      </c>
      <c r="D80" s="32">
        <v>16.5</v>
      </c>
      <c r="E80" s="32">
        <v>15.2</v>
      </c>
      <c r="F80" s="3"/>
    </row>
    <row r="81" spans="1:6" ht="22.5" customHeight="1" x14ac:dyDescent="0.25">
      <c r="A81" s="23" t="s">
        <v>129</v>
      </c>
      <c r="B81" s="108"/>
      <c r="C81" s="108"/>
      <c r="D81" s="108"/>
      <c r="E81" s="109"/>
      <c r="F81" s="110"/>
    </row>
    <row r="82" spans="1:6" ht="22.5" customHeight="1" x14ac:dyDescent="0.25">
      <c r="A82" s="24" t="s">
        <v>14</v>
      </c>
      <c r="B82" s="108" t="s">
        <v>5</v>
      </c>
      <c r="C82" s="108">
        <v>21.5</v>
      </c>
      <c r="D82" s="108">
        <v>23.1</v>
      </c>
      <c r="E82" s="108">
        <v>24.1</v>
      </c>
      <c r="F82" s="43"/>
    </row>
    <row r="83" spans="1:6" ht="22.5" customHeight="1" x14ac:dyDescent="0.25">
      <c r="A83" s="24" t="s">
        <v>15</v>
      </c>
      <c r="B83" s="108"/>
      <c r="C83" s="108">
        <v>1.5</v>
      </c>
      <c r="D83" s="108">
        <v>1.5</v>
      </c>
      <c r="E83" s="108">
        <v>1.4</v>
      </c>
      <c r="F83" s="43"/>
    </row>
    <row r="84" spans="1:6" ht="22.5" customHeight="1" x14ac:dyDescent="0.25">
      <c r="A84" s="11" t="s">
        <v>130</v>
      </c>
      <c r="B84" s="32"/>
      <c r="C84" s="32"/>
      <c r="D84" s="32"/>
      <c r="E84" s="32"/>
      <c r="F84" s="3"/>
    </row>
    <row r="85" spans="1:6" ht="22.5" customHeight="1" x14ac:dyDescent="0.25">
      <c r="A85" s="4" t="s">
        <v>131</v>
      </c>
      <c r="B85" s="32" t="s">
        <v>20</v>
      </c>
      <c r="C85" s="32">
        <v>55.07</v>
      </c>
      <c r="D85" s="32">
        <v>65.819999999999993</v>
      </c>
      <c r="E85" s="32">
        <v>53.79</v>
      </c>
      <c r="F85" s="3"/>
    </row>
    <row r="86" spans="1:6" ht="22.5" customHeight="1" x14ac:dyDescent="0.25">
      <c r="A86" s="56" t="s">
        <v>100</v>
      </c>
      <c r="B86" s="32"/>
      <c r="C86" s="32">
        <v>22.82</v>
      </c>
      <c r="D86" s="32">
        <v>29.92</v>
      </c>
      <c r="E86" s="32">
        <v>25.92</v>
      </c>
      <c r="F86" s="3"/>
    </row>
    <row r="87" spans="1:6" ht="22.5" customHeight="1" thickBot="1" x14ac:dyDescent="0.3">
      <c r="A87" s="62" t="s">
        <v>101</v>
      </c>
      <c r="B87" s="40"/>
      <c r="C87" s="40">
        <v>32.25</v>
      </c>
      <c r="D87" s="40">
        <v>35.89</v>
      </c>
      <c r="E87" s="40">
        <v>27.87</v>
      </c>
      <c r="F87" s="5"/>
    </row>
    <row r="88" spans="1:6" s="112" customFormat="1" ht="22.5" customHeight="1" thickTop="1" x14ac:dyDescent="0.2">
      <c r="A88" s="188" t="s">
        <v>123</v>
      </c>
      <c r="B88" s="188"/>
      <c r="C88" s="188"/>
      <c r="D88" s="188"/>
      <c r="E88" s="188"/>
    </row>
    <row r="89" spans="1:6" ht="22.5" customHeight="1" x14ac:dyDescent="0.25">
      <c r="A89" s="20"/>
      <c r="B89" s="31"/>
      <c r="C89" s="31"/>
      <c r="D89" s="31"/>
      <c r="E89" s="31"/>
    </row>
    <row r="90" spans="1:6" x14ac:dyDescent="0.25">
      <c r="A90" s="56"/>
      <c r="B90" s="102"/>
      <c r="C90" s="102"/>
      <c r="D90" s="102"/>
    </row>
    <row r="91" spans="1:6" ht="15.75" thickBot="1" x14ac:dyDescent="0.3">
      <c r="A91" s="60" t="s">
        <v>114</v>
      </c>
      <c r="B91" s="102"/>
      <c r="C91" s="102"/>
      <c r="D91" s="102"/>
    </row>
    <row r="92" spans="1:6" s="99" customFormat="1" ht="15.75" thickBot="1" x14ac:dyDescent="0.3">
      <c r="A92" s="65"/>
      <c r="B92" s="79"/>
      <c r="C92" s="63">
        <v>2017</v>
      </c>
      <c r="D92" s="63">
        <v>2018</v>
      </c>
      <c r="E92" s="63">
        <v>2019</v>
      </c>
      <c r="F92" s="7"/>
    </row>
    <row r="93" spans="1:6" ht="15.75" thickTop="1" x14ac:dyDescent="0.25">
      <c r="A93" s="61" t="s">
        <v>115</v>
      </c>
      <c r="B93" s="15"/>
      <c r="C93" s="15"/>
      <c r="D93" s="15"/>
      <c r="E93" s="15"/>
      <c r="F93" s="7"/>
    </row>
    <row r="94" spans="1:6" x14ac:dyDescent="0.25">
      <c r="A94" s="4" t="s">
        <v>115</v>
      </c>
      <c r="B94" s="32" t="s">
        <v>116</v>
      </c>
      <c r="C94" s="32">
        <v>1.4</v>
      </c>
      <c r="D94" s="15">
        <v>2.6</v>
      </c>
      <c r="E94" s="32">
        <v>2.2000000000000002</v>
      </c>
      <c r="F94" s="3"/>
    </row>
    <row r="95" spans="1:6" x14ac:dyDescent="0.25">
      <c r="A95" s="56" t="s">
        <v>117</v>
      </c>
      <c r="B95" s="32"/>
      <c r="C95" s="32">
        <v>0.7</v>
      </c>
      <c r="D95" s="15">
        <v>0.3</v>
      </c>
      <c r="E95" s="32">
        <v>0.5</v>
      </c>
      <c r="F95" s="3"/>
    </row>
    <row r="96" spans="1:6" x14ac:dyDescent="0.25">
      <c r="A96" s="56" t="s">
        <v>118</v>
      </c>
      <c r="B96" s="32"/>
      <c r="C96" s="32">
        <v>0.7</v>
      </c>
      <c r="D96" s="15">
        <v>2.2999999999999998</v>
      </c>
      <c r="E96" s="32">
        <v>1.7</v>
      </c>
      <c r="F96" s="3"/>
    </row>
    <row r="97" spans="1:6" x14ac:dyDescent="0.25">
      <c r="A97" s="54" t="s">
        <v>119</v>
      </c>
      <c r="B97" s="32"/>
      <c r="C97" s="32"/>
      <c r="D97" s="15"/>
      <c r="E97" s="32"/>
      <c r="F97" s="3"/>
    </row>
    <row r="98" spans="1:6" x14ac:dyDescent="0.25">
      <c r="A98" s="4" t="s">
        <v>120</v>
      </c>
      <c r="B98" s="32" t="s">
        <v>20</v>
      </c>
      <c r="C98" s="85">
        <v>225.8</v>
      </c>
      <c r="D98" s="15">
        <v>224.14</v>
      </c>
      <c r="E98" s="32">
        <v>249.64</v>
      </c>
      <c r="F98" s="3"/>
    </row>
    <row r="99" spans="1:6" x14ac:dyDescent="0.25">
      <c r="A99" s="56" t="s">
        <v>121</v>
      </c>
      <c r="B99" s="32"/>
      <c r="C99" s="32">
        <v>199.76</v>
      </c>
      <c r="D99" s="15">
        <v>212.41</v>
      </c>
      <c r="E99" s="32">
        <v>245.51</v>
      </c>
      <c r="F99" s="3"/>
    </row>
    <row r="100" spans="1:6" ht="15.75" thickBot="1" x14ac:dyDescent="0.3">
      <c r="A100" s="62" t="s">
        <v>122</v>
      </c>
      <c r="B100" s="40"/>
      <c r="C100" s="40">
        <v>26.03</v>
      </c>
      <c r="D100" s="40">
        <v>11.72</v>
      </c>
      <c r="E100" s="40">
        <v>4.13</v>
      </c>
      <c r="F100" s="5"/>
    </row>
    <row r="101" spans="1:6" s="112" customFormat="1" ht="12" thickTop="1" x14ac:dyDescent="0.2">
      <c r="A101" s="188" t="s">
        <v>123</v>
      </c>
      <c r="B101" s="188"/>
      <c r="C101" s="188"/>
      <c r="D101" s="188"/>
      <c r="E101" s="188"/>
    </row>
    <row r="104" spans="1:6" s="101" customFormat="1" ht="12.75" thickBot="1" x14ac:dyDescent="0.25">
      <c r="A104" s="131" t="s">
        <v>283</v>
      </c>
      <c r="B104" s="102"/>
      <c r="C104" s="102"/>
      <c r="D104" s="102"/>
      <c r="E104" s="102"/>
    </row>
    <row r="105" spans="1:6" s="99" customFormat="1" ht="15.75" thickBot="1" x14ac:dyDescent="0.3">
      <c r="A105" s="65"/>
      <c r="B105" s="79"/>
      <c r="C105" s="63">
        <v>2017</v>
      </c>
      <c r="D105" s="63">
        <v>2018</v>
      </c>
      <c r="E105" s="63">
        <v>2019</v>
      </c>
      <c r="F105" s="13"/>
    </row>
    <row r="106" spans="1:6" ht="15.75" thickTop="1" x14ac:dyDescent="0.25">
      <c r="A106" s="27" t="s">
        <v>228</v>
      </c>
      <c r="B106" s="14" t="s">
        <v>20</v>
      </c>
      <c r="C106" s="170">
        <v>1100.4000000000001</v>
      </c>
      <c r="D106" s="170">
        <v>1255.8</v>
      </c>
      <c r="E106" s="168">
        <v>1326</v>
      </c>
      <c r="F106" s="14"/>
    </row>
    <row r="107" spans="1:6" x14ac:dyDescent="0.25">
      <c r="A107" s="22" t="s">
        <v>121</v>
      </c>
      <c r="B107" s="130"/>
      <c r="C107" s="167">
        <v>865.9</v>
      </c>
      <c r="D107" s="167">
        <v>990.2</v>
      </c>
      <c r="E107" s="167">
        <v>995.3</v>
      </c>
      <c r="F107" s="14"/>
    </row>
    <row r="108" spans="1:6" x14ac:dyDescent="0.25">
      <c r="A108" s="22" t="s">
        <v>122</v>
      </c>
      <c r="B108" s="130"/>
      <c r="C108" s="167">
        <v>234.6</v>
      </c>
      <c r="D108" s="167">
        <v>265.60000000000002</v>
      </c>
      <c r="E108" s="167">
        <v>330.7</v>
      </c>
      <c r="F108" s="14"/>
    </row>
    <row r="109" spans="1:6" x14ac:dyDescent="0.25">
      <c r="A109" s="22" t="s">
        <v>229</v>
      </c>
      <c r="B109" s="130"/>
      <c r="C109" s="167">
        <v>249.8</v>
      </c>
      <c r="D109" s="167">
        <v>260.3</v>
      </c>
      <c r="E109" s="167">
        <v>306.2</v>
      </c>
      <c r="F109" s="14"/>
    </row>
    <row r="110" spans="1:6" x14ac:dyDescent="0.25">
      <c r="A110" s="64" t="s">
        <v>121</v>
      </c>
      <c r="B110" s="130"/>
      <c r="C110" s="167">
        <v>175.1</v>
      </c>
      <c r="D110" s="167">
        <v>198.5</v>
      </c>
      <c r="E110" s="167">
        <v>202.1</v>
      </c>
      <c r="F110" s="14"/>
    </row>
    <row r="111" spans="1:6" x14ac:dyDescent="0.25">
      <c r="A111" s="64" t="s">
        <v>122</v>
      </c>
      <c r="B111" s="130"/>
      <c r="C111" s="167">
        <v>74.7</v>
      </c>
      <c r="D111" s="167">
        <v>61.8</v>
      </c>
      <c r="E111" s="167">
        <v>104.1</v>
      </c>
      <c r="F111" s="14"/>
    </row>
    <row r="112" spans="1:6" x14ac:dyDescent="0.25">
      <c r="A112" s="22" t="s">
        <v>230</v>
      </c>
      <c r="B112" s="130"/>
      <c r="C112" s="167">
        <v>755.6</v>
      </c>
      <c r="D112" s="167">
        <v>915.4</v>
      </c>
      <c r="E112" s="167">
        <v>964.4</v>
      </c>
      <c r="F112" s="14"/>
    </row>
    <row r="113" spans="1:6" x14ac:dyDescent="0.25">
      <c r="A113" s="64" t="s">
        <v>121</v>
      </c>
      <c r="B113" s="130"/>
      <c r="C113" s="167">
        <v>604</v>
      </c>
      <c r="D113" s="167">
        <v>730.4</v>
      </c>
      <c r="E113" s="167">
        <v>746.1</v>
      </c>
      <c r="F113" s="14"/>
    </row>
    <row r="114" spans="1:6" ht="15.75" thickBot="1" x14ac:dyDescent="0.3">
      <c r="A114" s="194" t="s">
        <v>122</v>
      </c>
      <c r="B114" s="39"/>
      <c r="C114" s="169">
        <v>151.6</v>
      </c>
      <c r="D114" s="169">
        <v>185</v>
      </c>
      <c r="E114" s="169">
        <v>218.3</v>
      </c>
      <c r="F114" s="15"/>
    </row>
    <row r="115" spans="1:6" ht="15.75" thickTop="1" x14ac:dyDescent="0.25"/>
  </sheetData>
  <mergeCells count="17">
    <mergeCell ref="A88:E88"/>
    <mergeCell ref="A101:E101"/>
    <mergeCell ref="A53:E53"/>
    <mergeCell ref="A26:E26"/>
    <mergeCell ref="A67:E67"/>
    <mergeCell ref="A66:E66"/>
    <mergeCell ref="A69:E69"/>
    <mergeCell ref="A70:E70"/>
    <mergeCell ref="A71:E71"/>
    <mergeCell ref="A68:E68"/>
    <mergeCell ref="A73:E73"/>
    <mergeCell ref="C56:D56"/>
    <mergeCell ref="A65:E65"/>
    <mergeCell ref="A45:E45"/>
    <mergeCell ref="A24:E24"/>
    <mergeCell ref="A25:E25"/>
    <mergeCell ref="A55:D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9"/>
  <sheetViews>
    <sheetView showGridLines="0" workbookViewId="0"/>
  </sheetViews>
  <sheetFormatPr defaultRowHeight="15" x14ac:dyDescent="0.25"/>
  <cols>
    <col min="1" max="1" width="55.7109375" style="1" customWidth="1"/>
    <col min="2" max="2" width="13.85546875" style="128" customWidth="1"/>
    <col min="3" max="5" width="9.140625" style="128"/>
    <col min="6" max="16384" width="9.140625" style="1"/>
  </cols>
  <sheetData>
    <row r="3" spans="1:6" x14ac:dyDescent="0.25">
      <c r="D3" s="77"/>
    </row>
    <row r="4" spans="1:6" x14ac:dyDescent="0.25">
      <c r="D4" s="77"/>
    </row>
    <row r="5" spans="1:6" x14ac:dyDescent="0.25">
      <c r="D5" s="77"/>
    </row>
    <row r="6" spans="1:6" x14ac:dyDescent="0.25">
      <c r="B6" s="77"/>
      <c r="C6" s="77"/>
    </row>
    <row r="8" spans="1:6" x14ac:dyDescent="0.25">
      <c r="A8" s="16"/>
      <c r="B8" s="77"/>
      <c r="C8" s="77"/>
      <c r="D8" s="77"/>
      <c r="E8" s="77"/>
      <c r="F8" s="16"/>
    </row>
    <row r="9" spans="1:6" x14ac:dyDescent="0.25">
      <c r="A9" s="45" t="s">
        <v>293</v>
      </c>
      <c r="B9" s="122"/>
      <c r="C9" s="122"/>
      <c r="D9" s="122"/>
      <c r="E9" s="122"/>
      <c r="F9" s="45"/>
    </row>
    <row r="10" spans="1:6" s="41" customFormat="1" ht="15.75" thickBot="1" x14ac:dyDescent="0.3">
      <c r="A10" s="65"/>
      <c r="B10" s="79"/>
      <c r="C10" s="79">
        <v>2017</v>
      </c>
      <c r="D10" s="79">
        <v>2018</v>
      </c>
      <c r="E10" s="79">
        <v>2019</v>
      </c>
      <c r="F10" s="7"/>
    </row>
    <row r="11" spans="1:6" ht="15.75" thickTop="1" x14ac:dyDescent="0.25">
      <c r="A11" s="12" t="s">
        <v>132</v>
      </c>
      <c r="B11" s="32" t="s">
        <v>9</v>
      </c>
      <c r="C11" s="86">
        <v>7805</v>
      </c>
      <c r="D11" s="86">
        <v>10653</v>
      </c>
      <c r="E11" s="86">
        <v>25845</v>
      </c>
      <c r="F11" s="18"/>
    </row>
    <row r="12" spans="1:6" x14ac:dyDescent="0.25">
      <c r="A12" s="12" t="s">
        <v>133</v>
      </c>
      <c r="B12" s="32"/>
      <c r="C12" s="34">
        <v>52</v>
      </c>
      <c r="D12" s="34">
        <v>164</v>
      </c>
      <c r="E12" s="34">
        <v>108</v>
      </c>
      <c r="F12" s="19"/>
    </row>
    <row r="13" spans="1:6" x14ac:dyDescent="0.25">
      <c r="A13" s="12" t="s">
        <v>134</v>
      </c>
      <c r="B13" s="32"/>
      <c r="C13" s="86">
        <v>7753</v>
      </c>
      <c r="D13" s="86">
        <v>10489</v>
      </c>
      <c r="E13" s="86">
        <v>25737</v>
      </c>
      <c r="F13" s="18"/>
    </row>
    <row r="14" spans="1:6" x14ac:dyDescent="0.25">
      <c r="A14" s="27" t="s">
        <v>231</v>
      </c>
      <c r="B14" s="32" t="s">
        <v>7</v>
      </c>
      <c r="C14" s="14">
        <v>88</v>
      </c>
      <c r="D14" s="14">
        <v>90</v>
      </c>
      <c r="E14" s="14">
        <v>97</v>
      </c>
      <c r="F14" s="18"/>
    </row>
    <row r="15" spans="1:6" x14ac:dyDescent="0.25">
      <c r="A15" s="27" t="s">
        <v>234</v>
      </c>
      <c r="B15" s="32" t="s">
        <v>9</v>
      </c>
      <c r="C15" s="14">
        <v>308</v>
      </c>
      <c r="D15" s="14">
        <v>73</v>
      </c>
      <c r="E15" s="14" t="s">
        <v>232</v>
      </c>
      <c r="F15" s="18"/>
    </row>
    <row r="16" spans="1:6" ht="26.25" x14ac:dyDescent="0.25">
      <c r="A16" s="56" t="s">
        <v>236</v>
      </c>
      <c r="B16" s="15" t="s">
        <v>7</v>
      </c>
      <c r="C16" s="15">
        <v>88</v>
      </c>
      <c r="D16" s="15">
        <v>96</v>
      </c>
      <c r="E16" s="15" t="s">
        <v>233</v>
      </c>
      <c r="F16" s="18"/>
    </row>
    <row r="17" spans="1:6" ht="15.75" thickBot="1" x14ac:dyDescent="0.3">
      <c r="A17" s="56" t="s">
        <v>16</v>
      </c>
      <c r="B17" s="32" t="s">
        <v>9</v>
      </c>
      <c r="C17" s="86">
        <v>1360</v>
      </c>
      <c r="D17" s="86">
        <v>8512</v>
      </c>
      <c r="E17" s="86">
        <v>19745</v>
      </c>
      <c r="F17" s="18"/>
    </row>
    <row r="18" spans="1:6" s="68" customFormat="1" ht="24" customHeight="1" thickTop="1" x14ac:dyDescent="0.2">
      <c r="A18" s="188" t="s">
        <v>235</v>
      </c>
      <c r="B18" s="188"/>
      <c r="C18" s="188"/>
      <c r="D18" s="188"/>
      <c r="E18" s="188"/>
      <c r="F18" s="111"/>
    </row>
    <row r="19" spans="1:6" s="68" customFormat="1" ht="21.75" customHeight="1" x14ac:dyDescent="0.2">
      <c r="A19" s="191" t="s">
        <v>237</v>
      </c>
      <c r="B19" s="191"/>
      <c r="C19" s="191"/>
      <c r="D19" s="191"/>
      <c r="E19" s="191"/>
      <c r="F19" s="111"/>
    </row>
    <row r="20" spans="1:6" ht="22.5" customHeight="1" x14ac:dyDescent="0.25">
      <c r="A20" s="20"/>
      <c r="B20" s="31"/>
      <c r="C20" s="31"/>
      <c r="D20" s="31"/>
      <c r="E20" s="31"/>
      <c r="F20" s="20"/>
    </row>
    <row r="21" spans="1:6" ht="15.75" thickBot="1" x14ac:dyDescent="0.3">
      <c r="A21" s="192" t="s">
        <v>294</v>
      </c>
      <c r="B21" s="192"/>
      <c r="C21" s="192"/>
      <c r="D21" s="192"/>
      <c r="E21" s="192"/>
    </row>
    <row r="22" spans="1:6" s="41" customFormat="1" ht="15.75" thickBot="1" x14ac:dyDescent="0.3">
      <c r="A22" s="65"/>
      <c r="B22" s="79"/>
      <c r="C22" s="63">
        <v>2017</v>
      </c>
      <c r="D22" s="63">
        <v>2018</v>
      </c>
      <c r="E22" s="63">
        <v>2019</v>
      </c>
      <c r="F22" s="13"/>
    </row>
    <row r="23" spans="1:6" ht="15.75" thickTop="1" x14ac:dyDescent="0.25">
      <c r="A23" s="22" t="s">
        <v>135</v>
      </c>
      <c r="B23" s="32" t="s">
        <v>9</v>
      </c>
      <c r="C23" s="14">
        <v>3</v>
      </c>
      <c r="D23" s="14">
        <v>9</v>
      </c>
      <c r="E23" s="14">
        <v>7</v>
      </c>
      <c r="F23" s="14"/>
    </row>
    <row r="24" spans="1:6" x14ac:dyDescent="0.25">
      <c r="A24" s="22" t="s">
        <v>136</v>
      </c>
      <c r="B24" s="130"/>
      <c r="C24" s="14">
        <v>9</v>
      </c>
      <c r="D24" s="14">
        <v>9</v>
      </c>
      <c r="E24" s="14">
        <v>8</v>
      </c>
      <c r="F24" s="14"/>
    </row>
    <row r="25" spans="1:6" ht="15.75" thickBot="1" x14ac:dyDescent="0.3">
      <c r="A25" s="66" t="s">
        <v>321</v>
      </c>
      <c r="B25" s="137"/>
      <c r="C25" s="67">
        <v>20</v>
      </c>
      <c r="D25" s="67">
        <v>16</v>
      </c>
      <c r="E25" s="67">
        <v>11</v>
      </c>
      <c r="F25" s="14"/>
    </row>
    <row r="26" spans="1:6" ht="61.5" customHeight="1" x14ac:dyDescent="0.25">
      <c r="A26" s="179" t="s">
        <v>322</v>
      </c>
      <c r="B26" s="179"/>
      <c r="C26" s="179"/>
      <c r="D26" s="179"/>
      <c r="E26" s="179"/>
    </row>
    <row r="27" spans="1:6" ht="24" customHeight="1" x14ac:dyDescent="0.25">
      <c r="A27" s="190"/>
      <c r="B27" s="190"/>
      <c r="C27" s="190"/>
      <c r="D27" s="190"/>
      <c r="E27" s="190"/>
    </row>
    <row r="28" spans="1:6" x14ac:dyDescent="0.25">
      <c r="A28" s="68"/>
    </row>
    <row r="29" spans="1:6" ht="45" customHeight="1" x14ac:dyDescent="0.25">
      <c r="A29" s="178"/>
      <c r="B29" s="178"/>
      <c r="C29" s="178"/>
      <c r="D29" s="178"/>
      <c r="E29" s="178"/>
    </row>
  </sheetData>
  <mergeCells count="6">
    <mergeCell ref="A29:E29"/>
    <mergeCell ref="A27:E27"/>
    <mergeCell ref="A26:E26"/>
    <mergeCell ref="A18:E18"/>
    <mergeCell ref="A19:E19"/>
    <mergeCell ref="A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Governance e Etica dell'impresa</vt:lpstr>
      <vt:lpstr>Ricerca e Sviluppo</vt:lpstr>
      <vt:lpstr>Neutralità carbonica</vt:lpstr>
      <vt:lpstr>Persone</vt:lpstr>
      <vt:lpstr>Formazione</vt:lpstr>
      <vt:lpstr>Salute</vt:lpstr>
      <vt:lpstr>Sicurezza</vt:lpstr>
      <vt:lpstr>Rispetto per l'ambiente</vt:lpstr>
      <vt:lpstr>Diritti Umani</vt:lpstr>
      <vt:lpstr>Sviluppo locale</vt:lpstr>
      <vt:lpstr>Fornitori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 S.p.A.</dc:creator>
  <cp:lastModifiedBy>Windows User</cp:lastModifiedBy>
  <dcterms:created xsi:type="dcterms:W3CDTF">2018-06-26T09:25:52Z</dcterms:created>
  <dcterms:modified xsi:type="dcterms:W3CDTF">2020-05-29T12:26:52Z</dcterms:modified>
</cp:coreProperties>
</file>