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S:\10. SITO WEB + REPLAB\UPDATES\Remuneration page\2025\BB 25-26\"/>
    </mc:Choice>
  </mc:AlternateContent>
  <xr:revisionPtr revIDLastSave="0" documentId="13_ncr:1_{04AB2116-E1D9-4F10-BFA3-94404742F4B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Daily Buybacks" sheetId="1" r:id="rId1"/>
    <sheet name="Total Buybacks" sheetId="2" state="hidden" r:id="rId2"/>
  </sheets>
  <definedNames>
    <definedName name="_Hlk151380520" localSheetId="0">'Daily Buybacks'!#REF!</definedName>
    <definedName name="_Hlk151380532" localSheetId="0">'Daily Buybacks'!#REF!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" i="2" l="1"/>
  <c r="D5" i="2"/>
  <c r="C5" i="2"/>
  <c r="C9" i="2" l="1"/>
  <c r="D9" i="2"/>
  <c r="E9" i="2" l="1"/>
</calcChain>
</file>

<file path=xl/sharedStrings.xml><?xml version="1.0" encoding="utf-8"?>
<sst xmlns="http://schemas.openxmlformats.org/spreadsheetml/2006/main" count="13" uniqueCount="12">
  <si>
    <t>Date</t>
  </si>
  <si>
    <t>Volume</t>
  </si>
  <si>
    <t>Transaction amount (EURO)</t>
  </si>
  <si>
    <t>Buybacks to Date:</t>
  </si>
  <si>
    <t>Transaction Weighted Avg Price (EURO)</t>
  </si>
  <si>
    <t xml:space="preserve">Press Release: </t>
  </si>
  <si>
    <t>Volumi acquistati</t>
  </si>
  <si>
    <t>Data di riferimento</t>
  </si>
  <si>
    <t>Eni launches the new share buyback program</t>
  </si>
  <si>
    <t>The information is updated on Wednesdays on a weekly basis</t>
  </si>
  <si>
    <t>Controvalore (€ migliaia)</t>
  </si>
  <si>
    <t>Transaction amount (€ thousand)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</si>
</sst>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_-;\-* #,##0_-;_-* &quot;-&quot;??_-;_-@_-"/>
    <numFmt numFmtId="165" formatCode="dd/mm/yy;@"/>
    <numFmt numFmtId="166" formatCode="[$€-2]\ #,##0.00;[Red]\-[$€-2]\ #,##0.00"/>
    <numFmt numFmtId="167" formatCode="_-* #,##0.00\ _€_-;\-* #,##0.00\ _€_-;_-* &quot;-&quot;??\ _€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4" tint="-0.499984740745262"/>
      <name val="Calibri"/>
      <family val="2"/>
      <scheme val="minor"/>
    </font>
    <font>
      <sz val="11"/>
      <color theme="4" tint="-0.499984740745262"/>
      <name val="Calibri"/>
      <family val="2"/>
      <scheme val="minor"/>
    </font>
    <font>
      <sz val="11"/>
      <color theme="1"/>
      <name val="Arial"/>
      <family val="2"/>
    </font>
    <font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27">
    <xf numFmtId="0" fontId="0" fillId="0" borderId="0" xfId="0"/>
    <xf numFmtId="164" fontId="0" fillId="0" borderId="0" xfId="1" applyNumberFormat="1" applyFont="1"/>
    <xf numFmtId="164" fontId="0" fillId="0" borderId="1" xfId="1" applyNumberFormat="1" applyFont="1" applyBorder="1"/>
    <xf numFmtId="0" fontId="0" fillId="2" borderId="1" xfId="0" applyFill="1" applyBorder="1" applyAlignment="1">
      <alignment horizontal="center" vertical="center" wrapText="1"/>
    </xf>
    <xf numFmtId="43" fontId="0" fillId="0" borderId="1" xfId="1" applyFont="1" applyBorder="1"/>
    <xf numFmtId="0" fontId="2" fillId="0" borderId="0" xfId="0" applyFont="1"/>
    <xf numFmtId="164" fontId="3" fillId="0" borderId="1" xfId="1" applyNumberFormat="1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65" fontId="0" fillId="0" borderId="1" xfId="0" applyNumberFormat="1" applyBorder="1" applyAlignment="1">
      <alignment horizontal="center"/>
    </xf>
    <xf numFmtId="165" fontId="3" fillId="0" borderId="1" xfId="0" applyNumberFormat="1" applyFont="1" applyBorder="1" applyAlignment="1">
      <alignment horizontal="center" vertical="center"/>
    </xf>
    <xf numFmtId="164" fontId="0" fillId="0" borderId="0" xfId="0" applyNumberFormat="1"/>
    <xf numFmtId="0" fontId="4" fillId="0" borderId="0" xfId="2"/>
    <xf numFmtId="0" fontId="2" fillId="3" borderId="0" xfId="0" applyFont="1" applyFill="1"/>
    <xf numFmtId="0" fontId="0" fillId="3" borderId="0" xfId="0" applyFill="1"/>
    <xf numFmtId="0" fontId="5" fillId="3" borderId="0" xfId="2" applyFont="1" applyFill="1"/>
    <xf numFmtId="0" fontId="6" fillId="3" borderId="0" xfId="0" applyFont="1" applyFill="1"/>
    <xf numFmtId="164" fontId="6" fillId="3" borderId="0" xfId="1" applyNumberFormat="1" applyFont="1" applyFill="1"/>
    <xf numFmtId="14" fontId="7" fillId="0" borderId="0" xfId="0" applyNumberFormat="1" applyFont="1" applyAlignment="1">
      <alignment horizontal="center" vertical="center" wrapText="1"/>
    </xf>
    <xf numFmtId="3" fontId="8" fillId="0" borderId="0" xfId="0" applyNumberFormat="1" applyFont="1" applyAlignment="1">
      <alignment horizontal="center" vertical="center"/>
    </xf>
    <xf numFmtId="166" fontId="8" fillId="0" borderId="0" xfId="0" applyNumberFormat="1" applyFont="1" applyAlignment="1">
      <alignment horizontal="center" vertical="center"/>
    </xf>
    <xf numFmtId="166" fontId="8" fillId="0" borderId="0" xfId="0" applyNumberFormat="1" applyFont="1" applyAlignment="1">
      <alignment horizontal="center" vertical="center" wrapText="1"/>
    </xf>
    <xf numFmtId="165" fontId="0" fillId="0" borderId="0" xfId="0" applyNumberFormat="1" applyAlignment="1">
      <alignment horizontal="center"/>
    </xf>
    <xf numFmtId="164" fontId="0" fillId="0" borderId="0" xfId="1" applyNumberFormat="1" applyFont="1" applyBorder="1"/>
    <xf numFmtId="166" fontId="0" fillId="0" borderId="0" xfId="1" applyNumberFormat="1" applyFont="1" applyBorder="1"/>
    <xf numFmtId="167" fontId="0" fillId="0" borderId="0" xfId="0" applyNumberFormat="1"/>
    <xf numFmtId="43" fontId="0" fillId="0" borderId="0" xfId="1" applyFont="1" applyBorder="1"/>
    <xf numFmtId="43" fontId="0" fillId="0" borderId="0" xfId="1" applyFont="1"/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eni.com/en-IT/media/press-release/2025/05/eni-launches-the-new-share-buyback-program.htm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L46"/>
  <sheetViews>
    <sheetView showGridLines="0" tabSelected="1" zoomScale="85" zoomScaleNormal="85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J34" sqref="J34"/>
    </sheetView>
  </sheetViews>
  <sheetFormatPr defaultRowHeight="15" x14ac:dyDescent="0.25"/>
  <cols>
    <col min="2" max="2" width="13" customWidth="1"/>
    <col min="3" max="3" width="15.28515625" customWidth="1"/>
    <col min="4" max="4" width="18.42578125" customWidth="1"/>
    <col min="5" max="5" width="20.42578125" customWidth="1"/>
    <col min="7" max="9" width="18.140625" customWidth="1"/>
    <col min="11" max="11" width="10.85546875" bestFit="1" customWidth="1"/>
  </cols>
  <sheetData>
    <row r="3" spans="2:12" ht="45" x14ac:dyDescent="0.25">
      <c r="B3" s="3" t="s">
        <v>0</v>
      </c>
      <c r="C3" s="3" t="s">
        <v>1</v>
      </c>
      <c r="D3" s="3" t="s">
        <v>4</v>
      </c>
      <c r="E3" s="3" t="s">
        <v>2</v>
      </c>
    </row>
    <row r="4" spans="2:12" x14ac:dyDescent="0.25">
      <c r="B4" s="8">
        <v>45797</v>
      </c>
      <c r="C4" s="2">
        <v>766400</v>
      </c>
      <c r="D4" s="4">
        <v>13.046900000000001</v>
      </c>
      <c r="E4" s="2">
        <v>9999141.0899999999</v>
      </c>
    </row>
    <row r="5" spans="2:12" x14ac:dyDescent="0.25">
      <c r="B5" s="8">
        <v>45798</v>
      </c>
      <c r="C5" s="2">
        <v>763976</v>
      </c>
      <c r="D5" s="4">
        <v>13.089399999999999</v>
      </c>
      <c r="E5" s="2">
        <v>9999995.8599999994</v>
      </c>
    </row>
    <row r="6" spans="2:12" x14ac:dyDescent="0.25">
      <c r="B6" s="8">
        <v>45799</v>
      </c>
      <c r="C6" s="2">
        <v>778724</v>
      </c>
      <c r="D6" s="4">
        <v>12.8415</v>
      </c>
      <c r="E6" s="2">
        <v>9999992.0299999993</v>
      </c>
    </row>
    <row r="7" spans="2:12" x14ac:dyDescent="0.25">
      <c r="B7" s="8">
        <v>45800</v>
      </c>
      <c r="C7" s="2">
        <v>781700</v>
      </c>
      <c r="D7" s="4">
        <v>12.793699999999999</v>
      </c>
      <c r="E7" s="2">
        <v>10000796.99</v>
      </c>
      <c r="I7" s="17"/>
      <c r="J7" s="18"/>
      <c r="K7" s="19"/>
      <c r="L7" s="20"/>
    </row>
    <row r="8" spans="2:12" x14ac:dyDescent="0.25">
      <c r="B8" s="8">
        <v>45803</v>
      </c>
      <c r="C8" s="2">
        <v>774705</v>
      </c>
      <c r="D8" s="4">
        <v>12.908200000000001</v>
      </c>
      <c r="E8" s="2">
        <v>10000041.66</v>
      </c>
      <c r="I8" s="17"/>
      <c r="J8" s="18"/>
      <c r="K8" s="19"/>
      <c r="L8" s="20"/>
    </row>
    <row r="9" spans="2:12" x14ac:dyDescent="0.25">
      <c r="B9" s="8">
        <v>45804</v>
      </c>
      <c r="C9" s="2">
        <v>769400</v>
      </c>
      <c r="D9" s="4">
        <v>12.9979</v>
      </c>
      <c r="E9" s="2">
        <v>10000615.039999999</v>
      </c>
      <c r="I9" s="17"/>
      <c r="J9" s="18"/>
      <c r="K9" s="19"/>
      <c r="L9" s="20"/>
    </row>
    <row r="10" spans="2:12" x14ac:dyDescent="0.25">
      <c r="B10" s="8">
        <v>45805</v>
      </c>
      <c r="C10" s="2">
        <v>768003</v>
      </c>
      <c r="D10" s="4">
        <v>13.020799999999999</v>
      </c>
      <c r="E10" s="2">
        <v>9999998.8699999992</v>
      </c>
      <c r="I10" s="17"/>
      <c r="J10" s="18"/>
      <c r="K10" s="19"/>
      <c r="L10" s="20"/>
    </row>
    <row r="11" spans="2:12" x14ac:dyDescent="0.25">
      <c r="B11" s="8">
        <v>45806</v>
      </c>
      <c r="C11" s="2">
        <v>769000</v>
      </c>
      <c r="D11" s="4">
        <v>13.004899999999999</v>
      </c>
      <c r="E11" s="2">
        <v>10000755.800000001</v>
      </c>
      <c r="I11" s="17"/>
      <c r="J11" s="18"/>
      <c r="K11" s="19"/>
      <c r="L11" s="20"/>
    </row>
    <row r="12" spans="2:12" x14ac:dyDescent="0.25">
      <c r="B12" s="8">
        <v>45807</v>
      </c>
      <c r="C12" s="2">
        <v>768000</v>
      </c>
      <c r="D12" s="4">
        <v>13.0227</v>
      </c>
      <c r="E12" s="2">
        <v>10001458.939999999</v>
      </c>
      <c r="I12" s="17"/>
      <c r="J12" s="18"/>
      <c r="K12" s="19"/>
      <c r="L12" s="20"/>
    </row>
    <row r="13" spans="2:12" x14ac:dyDescent="0.25">
      <c r="B13" s="8">
        <v>45810</v>
      </c>
      <c r="C13" s="2">
        <v>761400</v>
      </c>
      <c r="D13" s="4">
        <v>13.133599999999999</v>
      </c>
      <c r="E13" s="2">
        <v>9999929.1300000008</v>
      </c>
      <c r="I13" s="17"/>
      <c r="J13" s="18"/>
      <c r="K13" s="19"/>
      <c r="L13" s="20"/>
    </row>
    <row r="14" spans="2:12" x14ac:dyDescent="0.25">
      <c r="B14" s="8">
        <v>45811</v>
      </c>
      <c r="C14" s="2">
        <v>756612</v>
      </c>
      <c r="D14" s="4">
        <v>13.216799999999999</v>
      </c>
      <c r="E14" s="2">
        <v>9999987.2100000009</v>
      </c>
      <c r="I14" s="17"/>
      <c r="J14" s="18"/>
      <c r="K14" s="19"/>
      <c r="L14" s="20"/>
    </row>
    <row r="15" spans="2:12" x14ac:dyDescent="0.25">
      <c r="B15" s="8">
        <v>45812</v>
      </c>
      <c r="C15" s="2">
        <v>752000</v>
      </c>
      <c r="D15" s="4">
        <v>13.2997</v>
      </c>
      <c r="E15" s="2">
        <v>10001379.66</v>
      </c>
      <c r="I15" s="17"/>
      <c r="J15" s="18"/>
      <c r="K15" s="19"/>
      <c r="L15" s="20"/>
    </row>
    <row r="16" spans="2:12" x14ac:dyDescent="0.25">
      <c r="B16" s="8">
        <v>45813</v>
      </c>
      <c r="C16" s="2">
        <v>757000</v>
      </c>
      <c r="D16" s="4">
        <v>13.2082</v>
      </c>
      <c r="E16" s="2">
        <v>9998605.1300000008</v>
      </c>
      <c r="I16" s="17"/>
      <c r="J16" s="18"/>
      <c r="K16" s="19"/>
      <c r="L16" s="20"/>
    </row>
    <row r="17" spans="2:12" x14ac:dyDescent="0.25">
      <c r="B17" s="8">
        <v>45814</v>
      </c>
      <c r="C17" s="2">
        <v>752300</v>
      </c>
      <c r="D17" s="4">
        <v>13.2933</v>
      </c>
      <c r="E17" s="2">
        <v>10000528.529999999</v>
      </c>
      <c r="I17" s="17"/>
      <c r="J17" s="18"/>
      <c r="K17" s="19"/>
      <c r="L17" s="20"/>
    </row>
    <row r="18" spans="2:12" x14ac:dyDescent="0.25">
      <c r="B18" s="8">
        <v>45817</v>
      </c>
      <c r="C18" s="2">
        <v>749250</v>
      </c>
      <c r="D18" s="4">
        <v>13.3515</v>
      </c>
      <c r="E18" s="2">
        <v>10003573.91</v>
      </c>
      <c r="I18" s="17"/>
      <c r="J18" s="18"/>
      <c r="K18" s="19"/>
      <c r="L18" s="20"/>
    </row>
    <row r="19" spans="2:12" x14ac:dyDescent="0.25">
      <c r="B19" s="8">
        <v>45818</v>
      </c>
      <c r="C19" s="2">
        <v>737700</v>
      </c>
      <c r="D19" s="4">
        <v>13.555300000000001</v>
      </c>
      <c r="E19" s="2">
        <v>9999753.6600000001</v>
      </c>
      <c r="I19" s="17"/>
      <c r="J19" s="18"/>
      <c r="K19" s="19"/>
      <c r="L19" s="20"/>
    </row>
    <row r="20" spans="2:12" x14ac:dyDescent="0.25">
      <c r="B20" s="8">
        <v>45819</v>
      </c>
      <c r="C20" s="2">
        <v>731500</v>
      </c>
      <c r="D20" s="4">
        <v>13.665699999999999</v>
      </c>
      <c r="E20" s="2">
        <v>9996479.3000000007</v>
      </c>
      <c r="I20" s="17"/>
      <c r="J20" s="18"/>
      <c r="K20" s="19"/>
      <c r="L20" s="20"/>
    </row>
    <row r="21" spans="2:12" x14ac:dyDescent="0.25">
      <c r="B21" s="8">
        <v>45820</v>
      </c>
      <c r="C21" s="2">
        <v>723800</v>
      </c>
      <c r="D21" s="4">
        <v>13.815899999999999</v>
      </c>
      <c r="E21" s="2">
        <v>9999982.4399999995</v>
      </c>
      <c r="I21" s="17"/>
      <c r="J21" s="18"/>
      <c r="K21" s="19"/>
      <c r="L21" s="20"/>
    </row>
    <row r="22" spans="2:12" x14ac:dyDescent="0.25">
      <c r="B22" s="8">
        <v>45821</v>
      </c>
      <c r="C22" s="2">
        <v>710700</v>
      </c>
      <c r="D22" s="4">
        <v>14.070600000000001</v>
      </c>
      <c r="E22" s="2">
        <v>9999949.8300000001</v>
      </c>
      <c r="I22" s="17"/>
      <c r="J22" s="18"/>
      <c r="K22" s="19"/>
      <c r="L22" s="20"/>
    </row>
    <row r="23" spans="2:12" x14ac:dyDescent="0.25">
      <c r="B23" s="8">
        <v>45824</v>
      </c>
      <c r="C23" s="2">
        <v>709560</v>
      </c>
      <c r="D23" s="4">
        <v>14.0932</v>
      </c>
      <c r="E23" s="2">
        <v>9999987.3100000005</v>
      </c>
      <c r="I23" s="17"/>
      <c r="J23" s="18"/>
      <c r="K23" s="19"/>
      <c r="L23" s="20"/>
    </row>
    <row r="24" spans="2:12" x14ac:dyDescent="0.25">
      <c r="B24" s="8">
        <v>45825</v>
      </c>
      <c r="C24" s="2">
        <v>307000</v>
      </c>
      <c r="D24" s="4">
        <v>14.106400000000001</v>
      </c>
      <c r="E24" s="2">
        <v>4330658.05</v>
      </c>
      <c r="I24" s="17"/>
      <c r="J24" s="18"/>
      <c r="K24" s="19"/>
      <c r="L24" s="20"/>
    </row>
    <row r="25" spans="2:12" x14ac:dyDescent="0.25">
      <c r="B25" s="8">
        <v>45826</v>
      </c>
      <c r="C25" s="2">
        <v>306260</v>
      </c>
      <c r="D25" s="4">
        <v>14.140700000000001</v>
      </c>
      <c r="E25" s="2">
        <v>4330728.6399999997</v>
      </c>
      <c r="I25" s="17"/>
      <c r="J25" s="18"/>
      <c r="K25" s="19"/>
      <c r="L25" s="20"/>
    </row>
    <row r="26" spans="2:12" x14ac:dyDescent="0.25">
      <c r="B26" s="8">
        <v>45827</v>
      </c>
      <c r="C26" s="2">
        <v>700196</v>
      </c>
      <c r="D26" s="4">
        <v>14.281700000000001</v>
      </c>
      <c r="E26" s="2">
        <v>9999997.6199999992</v>
      </c>
      <c r="I26" s="17"/>
      <c r="J26" s="18"/>
      <c r="K26" s="19"/>
      <c r="L26" s="20"/>
    </row>
    <row r="27" spans="2:12" x14ac:dyDescent="0.25">
      <c r="B27" s="8">
        <v>45828</v>
      </c>
      <c r="C27" s="2">
        <v>876350</v>
      </c>
      <c r="D27" s="4">
        <v>14.263500000000001</v>
      </c>
      <c r="E27" s="2">
        <v>12499801.57</v>
      </c>
      <c r="I27" s="17"/>
      <c r="J27" s="18"/>
      <c r="K27" s="19"/>
      <c r="L27" s="20"/>
    </row>
    <row r="28" spans="2:12" x14ac:dyDescent="0.25">
      <c r="B28" s="8">
        <v>45831</v>
      </c>
      <c r="C28" s="2">
        <v>872605</v>
      </c>
      <c r="D28" s="4">
        <v>14.3249</v>
      </c>
      <c r="E28" s="2">
        <v>12500003.800000001</v>
      </c>
      <c r="I28" s="17"/>
      <c r="J28" s="18"/>
      <c r="K28" s="19"/>
      <c r="L28" s="20"/>
    </row>
    <row r="29" spans="2:12" x14ac:dyDescent="0.25">
      <c r="B29" s="8">
        <v>45832</v>
      </c>
      <c r="C29" s="2">
        <v>907500</v>
      </c>
      <c r="D29" s="4">
        <v>13.7744</v>
      </c>
      <c r="E29" s="2">
        <v>12500228.98</v>
      </c>
      <c r="I29" s="17"/>
      <c r="J29" s="18"/>
      <c r="K29" s="19"/>
      <c r="L29" s="20"/>
    </row>
    <row r="30" spans="2:12" x14ac:dyDescent="0.25">
      <c r="B30" s="8">
        <v>45833</v>
      </c>
      <c r="C30" s="2">
        <v>906019</v>
      </c>
      <c r="D30" s="4">
        <v>13.7966</v>
      </c>
      <c r="E30" s="2">
        <v>12499998.039999999</v>
      </c>
      <c r="I30" s="17"/>
      <c r="J30" s="18"/>
      <c r="K30" s="19"/>
      <c r="L30" s="20"/>
    </row>
    <row r="31" spans="2:12" x14ac:dyDescent="0.25">
      <c r="B31" s="8">
        <v>45834</v>
      </c>
      <c r="C31" s="2">
        <v>825850</v>
      </c>
      <c r="D31" s="4">
        <v>13.7271</v>
      </c>
      <c r="E31" s="2">
        <v>11336510.67</v>
      </c>
      <c r="I31" s="17"/>
      <c r="J31" s="18"/>
      <c r="K31" s="19"/>
      <c r="L31" s="20"/>
    </row>
    <row r="32" spans="2:12" x14ac:dyDescent="0.25">
      <c r="B32" s="8">
        <v>45835</v>
      </c>
      <c r="C32" s="2">
        <v>726140</v>
      </c>
      <c r="D32" s="4">
        <v>13.7715</v>
      </c>
      <c r="E32" s="2">
        <v>10000060.970000001</v>
      </c>
      <c r="I32" s="17"/>
      <c r="J32" s="18"/>
      <c r="K32" s="19"/>
      <c r="L32" s="20"/>
    </row>
    <row r="33" spans="2:12" x14ac:dyDescent="0.25">
      <c r="B33" s="8">
        <v>45838</v>
      </c>
      <c r="C33" s="2">
        <v>726610</v>
      </c>
      <c r="D33" s="4">
        <v>13.762700000000001</v>
      </c>
      <c r="E33" s="2">
        <v>10000098.73</v>
      </c>
      <c r="I33" s="17"/>
      <c r="J33" s="18"/>
      <c r="K33" s="19"/>
      <c r="L33" s="20"/>
    </row>
    <row r="34" spans="2:12" x14ac:dyDescent="0.25">
      <c r="B34" s="8">
        <v>45839</v>
      </c>
      <c r="C34" s="2">
        <v>726618</v>
      </c>
      <c r="D34" s="4">
        <v>13.7624</v>
      </c>
      <c r="E34" s="2">
        <v>10000001.75</v>
      </c>
      <c r="I34" s="17"/>
      <c r="J34" s="18"/>
      <c r="K34" s="19"/>
      <c r="L34" s="20"/>
    </row>
    <row r="35" spans="2:12" x14ac:dyDescent="0.25">
      <c r="B35" s="8">
        <v>45840</v>
      </c>
      <c r="C35" s="2">
        <v>715000</v>
      </c>
      <c r="D35" s="4">
        <v>13.986599999999999</v>
      </c>
      <c r="E35" s="2">
        <v>10000429.01</v>
      </c>
      <c r="I35" s="17"/>
      <c r="J35" s="18"/>
      <c r="K35" s="19"/>
      <c r="L35" s="20"/>
    </row>
    <row r="36" spans="2:12" x14ac:dyDescent="0.25">
      <c r="B36" s="8">
        <v>45841</v>
      </c>
      <c r="C36" s="2">
        <v>712270</v>
      </c>
      <c r="D36" s="4">
        <v>14.0397</v>
      </c>
      <c r="E36" s="2">
        <v>10000032.189999999</v>
      </c>
      <c r="I36" s="17"/>
      <c r="J36" s="18"/>
      <c r="K36" s="19"/>
      <c r="L36" s="20"/>
    </row>
    <row r="37" spans="2:12" x14ac:dyDescent="0.25">
      <c r="B37" s="8">
        <v>45842</v>
      </c>
      <c r="C37" s="2">
        <v>719500</v>
      </c>
      <c r="D37" s="4">
        <v>13.9003</v>
      </c>
      <c r="E37" s="2">
        <v>10001288.15</v>
      </c>
      <c r="I37" s="17"/>
      <c r="J37" s="18"/>
      <c r="K37" s="19"/>
      <c r="L37" s="20"/>
    </row>
    <row r="38" spans="2:12" x14ac:dyDescent="0.25">
      <c r="B38" s="21"/>
      <c r="C38" s="22"/>
      <c r="D38" s="25"/>
      <c r="E38" s="22"/>
      <c r="I38" s="17"/>
      <c r="J38" s="18"/>
      <c r="K38" s="19"/>
      <c r="L38" s="20"/>
    </row>
    <row r="39" spans="2:12" x14ac:dyDescent="0.25">
      <c r="B39" s="21"/>
      <c r="C39" s="22"/>
      <c r="D39" s="23"/>
      <c r="E39" s="22"/>
    </row>
    <row r="40" spans="2:12" x14ac:dyDescent="0.25">
      <c r="B40" s="5" t="s">
        <v>9</v>
      </c>
      <c r="C40" s="1"/>
      <c r="D40" s="1"/>
      <c r="E40" s="1"/>
    </row>
    <row r="41" spans="2:12" x14ac:dyDescent="0.25">
      <c r="B41" s="12" t="s">
        <v>5</v>
      </c>
      <c r="C41" s="11" t="s">
        <v>8</v>
      </c>
      <c r="D41" s="15"/>
      <c r="E41" s="16"/>
      <c r="F41" s="13"/>
    </row>
    <row r="43" spans="2:12" x14ac:dyDescent="0.25">
      <c r="D43" s="15"/>
      <c r="E43" s="16"/>
    </row>
    <row r="46" spans="2:12" x14ac:dyDescent="0.25">
      <c r="C46" s="14"/>
    </row>
  </sheetData>
  <hyperlinks>
    <hyperlink ref="C41" r:id="rId1" xr:uid="{07A799AB-5542-4599-B52A-B28F89911258}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4:I18"/>
  <sheetViews>
    <sheetView workbookViewId="0">
      <selection activeCell="C42" sqref="C42"/>
    </sheetView>
  </sheetViews>
  <sheetFormatPr defaultRowHeight="15" x14ac:dyDescent="0.25"/>
  <cols>
    <col min="3" max="4" width="19.7109375" customWidth="1"/>
    <col min="5" max="5" width="33.42578125" customWidth="1"/>
    <col min="7" max="7" width="15.7109375" bestFit="1" customWidth="1"/>
    <col min="9" max="9" width="14.140625" hidden="1" customWidth="1"/>
  </cols>
  <sheetData>
    <row r="4" spans="3:9" x14ac:dyDescent="0.25">
      <c r="C4" s="7" t="s">
        <v>3</v>
      </c>
      <c r="D4" s="7" t="s">
        <v>1</v>
      </c>
      <c r="E4" s="3" t="s">
        <v>11</v>
      </c>
    </row>
    <row r="5" spans="3:9" ht="27" customHeight="1" x14ac:dyDescent="0.25">
      <c r="C5" s="9">
        <f>+MAX('Daily Buybacks'!B4:B500019)</f>
        <v>45842</v>
      </c>
      <c r="D5" s="6">
        <f>+SUM('Daily Buybacks'!C4:C97)</f>
        <v>25109648</v>
      </c>
      <c r="E5" s="6">
        <f>+SUM('Daily Buybacks'!E4:E97)/1000</f>
        <v>340002.79055999999</v>
      </c>
      <c r="I5" s="26">
        <v>140000</v>
      </c>
    </row>
    <row r="8" spans="3:9" ht="27.75" hidden="1" customHeight="1" x14ac:dyDescent="0.25">
      <c r="C8" s="7" t="s">
        <v>7</v>
      </c>
      <c r="D8" s="7" t="s">
        <v>6</v>
      </c>
      <c r="E8" s="3" t="s">
        <v>10</v>
      </c>
    </row>
    <row r="9" spans="3:9" ht="27" hidden="1" customHeight="1" x14ac:dyDescent="0.25">
      <c r="C9" s="9">
        <f>+C5</f>
        <v>45842</v>
      </c>
      <c r="D9" s="6">
        <f>+D5</f>
        <v>25109648</v>
      </c>
      <c r="E9" s="6">
        <f>+E5</f>
        <v>340002.79055999999</v>
      </c>
      <c r="G9" s="24"/>
    </row>
    <row r="12" spans="3:9" x14ac:dyDescent="0.25">
      <c r="E12" s="1"/>
    </row>
    <row r="13" spans="3:9" x14ac:dyDescent="0.25">
      <c r="E13" s="10"/>
    </row>
    <row r="18" spans="5:5" x14ac:dyDescent="0.25">
      <c r="E18" s="10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Daily Buybacks</vt:lpstr>
      <vt:lpstr>Total Buybacks</vt:lpstr>
    </vt:vector>
  </TitlesOfParts>
  <Company>Eni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Shaun Liu</dc:creator>
  <cp:lastModifiedBy>Uliano Simone</cp:lastModifiedBy>
  <dcterms:created xsi:type="dcterms:W3CDTF">2022-05-31T09:07:05Z</dcterms:created>
  <dcterms:modified xsi:type="dcterms:W3CDTF">2025-07-09T07:54:55Z</dcterms:modified>
</cp:coreProperties>
</file>