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76E0C040-2E83-4F40-8CE4-A60144BDE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<sst xmlns="http://schemas.openxmlformats.org/spreadsheetml/2006/main" count="13" uniqueCount="12">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</sst>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 applyBorder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61"/>
  <sheetViews>
    <sheetView showGridLines="0" tabSelected="1" zoomScale="85" zoomScaleNormal="85" workbookViewId="0">
      <pane xSplit="1" ySplit="3" topLeftCell="B29" activePane="bottomRight" state="frozen"/>
      <selection pane="topRight" activeCell="B1" sqref="B1"/>
      <selection pane="bottomLeft" activeCell="A4" sqref="A4"/>
      <selection pane="bottomRight" activeCell="I54" sqref="I54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7"/>
      <c r="J7" s="18"/>
      <c r="K7" s="19"/>
      <c r="L7" s="20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7"/>
      <c r="J8" s="18"/>
      <c r="K8" s="19"/>
      <c r="L8" s="20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7"/>
      <c r="J9" s="18"/>
      <c r="K9" s="19"/>
      <c r="L9" s="20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7"/>
      <c r="J10" s="18"/>
      <c r="K10" s="19"/>
      <c r="L10" s="20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7"/>
      <c r="J11" s="18"/>
      <c r="K11" s="19"/>
      <c r="L11" s="20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7"/>
      <c r="J12" s="18"/>
      <c r="K12" s="19"/>
      <c r="L12" s="20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7"/>
      <c r="J13" s="18"/>
      <c r="K13" s="19"/>
      <c r="L13" s="20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7"/>
      <c r="J14" s="18"/>
      <c r="K14" s="19"/>
      <c r="L14" s="20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7"/>
      <c r="J15" s="18"/>
      <c r="K15" s="19"/>
      <c r="L15" s="20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7"/>
      <c r="J16" s="18"/>
      <c r="K16" s="19"/>
      <c r="L16" s="20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7"/>
      <c r="J17" s="18"/>
      <c r="K17" s="19"/>
      <c r="L17" s="20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7"/>
      <c r="J18" s="18"/>
      <c r="K18" s="19"/>
      <c r="L18" s="20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7"/>
      <c r="J19" s="18"/>
      <c r="K19" s="19"/>
      <c r="L19" s="20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7"/>
      <c r="J20" s="18"/>
      <c r="K20" s="19"/>
      <c r="L20" s="20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7"/>
      <c r="J21" s="18"/>
      <c r="K21" s="19"/>
      <c r="L21" s="20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7"/>
      <c r="J22" s="18"/>
      <c r="K22" s="19"/>
      <c r="L22" s="20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7"/>
      <c r="J23" s="18"/>
      <c r="K23" s="19"/>
      <c r="L23" s="20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7"/>
      <c r="J24" s="18"/>
      <c r="K24" s="19"/>
      <c r="L24" s="20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7"/>
      <c r="J30" s="18"/>
      <c r="K30" s="19"/>
      <c r="L30" s="20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7"/>
      <c r="J31" s="18"/>
      <c r="K31" s="19"/>
      <c r="L31" s="20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7"/>
      <c r="J32" s="18"/>
      <c r="K32" s="19"/>
      <c r="L32" s="20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7"/>
      <c r="J33" s="18"/>
      <c r="K33" s="19"/>
      <c r="L33" s="20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7"/>
      <c r="J34" s="18"/>
      <c r="K34" s="19"/>
      <c r="L34" s="20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7"/>
      <c r="J35" s="18"/>
      <c r="K35" s="19"/>
      <c r="L35" s="20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7"/>
      <c r="J36" s="18"/>
      <c r="K36" s="19"/>
      <c r="L36" s="20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7"/>
      <c r="J37" s="18"/>
      <c r="K37" s="19"/>
      <c r="L37" s="20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7"/>
      <c r="J38" s="18"/>
      <c r="K38" s="19"/>
      <c r="L38" s="20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7"/>
      <c r="J39" s="18"/>
      <c r="K39" s="19"/>
      <c r="L39" s="20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7"/>
      <c r="J40" s="18"/>
      <c r="K40" s="19"/>
      <c r="L40" s="20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7"/>
      <c r="J41" s="18"/>
      <c r="K41" s="19"/>
      <c r="L41" s="20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7"/>
      <c r="J42" s="18"/>
      <c r="K42" s="19"/>
      <c r="L42" s="20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7"/>
      <c r="J43" s="18"/>
      <c r="K43" s="19"/>
      <c r="L43" s="20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7"/>
      <c r="J44" s="18"/>
      <c r="K44" s="19"/>
      <c r="L44" s="20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7"/>
      <c r="J45" s="18"/>
      <c r="K45" s="19"/>
      <c r="L45" s="20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7"/>
      <c r="J46" s="18"/>
      <c r="K46" s="19"/>
      <c r="L46" s="20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7"/>
      <c r="J47" s="18"/>
      <c r="K47" s="19"/>
      <c r="L47" s="20"/>
    </row>
    <row r="48" spans="2:12" x14ac:dyDescent="0.25">
      <c r="B48" s="8">
        <v>45859</v>
      </c>
      <c r="C48" s="2">
        <v>705913</v>
      </c>
      <c r="D48" s="4">
        <v>14.166</v>
      </c>
      <c r="E48" s="2">
        <v>9999994.6199999992</v>
      </c>
      <c r="I48" s="17"/>
      <c r="J48" s="18"/>
      <c r="K48" s="19"/>
      <c r="L48" s="20"/>
    </row>
    <row r="49" spans="2:12" x14ac:dyDescent="0.25">
      <c r="B49" s="8">
        <v>45860</v>
      </c>
      <c r="C49" s="2">
        <v>705800</v>
      </c>
      <c r="D49" s="4">
        <v>14.155099999999999</v>
      </c>
      <c r="E49" s="2">
        <v>9990682.9900000002</v>
      </c>
      <c r="I49" s="17"/>
      <c r="J49" s="18"/>
      <c r="K49" s="19"/>
      <c r="L49" s="20"/>
    </row>
    <row r="50" spans="2:12" x14ac:dyDescent="0.25">
      <c r="B50" s="8">
        <v>45861</v>
      </c>
      <c r="C50" s="2">
        <v>722384</v>
      </c>
      <c r="D50" s="4">
        <v>14.323</v>
      </c>
      <c r="E50" s="2">
        <v>10346722.65</v>
      </c>
      <c r="I50" s="17"/>
      <c r="J50" s="18"/>
      <c r="K50" s="19"/>
      <c r="L50" s="20"/>
    </row>
    <row r="51" spans="2:12" x14ac:dyDescent="0.25">
      <c r="B51" s="8">
        <v>45862</v>
      </c>
      <c r="C51" s="2">
        <v>663388</v>
      </c>
      <c r="D51" s="4">
        <v>14.401199999999999</v>
      </c>
      <c r="E51" s="2">
        <v>9553602.5</v>
      </c>
      <c r="I51" s="17"/>
      <c r="J51" s="18"/>
      <c r="K51" s="19"/>
      <c r="L51" s="20"/>
    </row>
    <row r="52" spans="2:12" x14ac:dyDescent="0.25">
      <c r="B52" s="8">
        <v>45863</v>
      </c>
      <c r="C52" s="2">
        <v>697475</v>
      </c>
      <c r="D52" s="4">
        <v>14.4937</v>
      </c>
      <c r="E52" s="2">
        <v>10108994.1</v>
      </c>
      <c r="I52" s="17"/>
      <c r="J52" s="18"/>
      <c r="K52" s="19"/>
      <c r="L52" s="20"/>
    </row>
    <row r="53" spans="2:12" x14ac:dyDescent="0.25">
      <c r="B53" s="21"/>
      <c r="C53" s="22"/>
      <c r="D53" s="25"/>
      <c r="E53" s="22"/>
      <c r="I53" s="17"/>
      <c r="J53" s="18"/>
      <c r="K53" s="19"/>
      <c r="L53" s="20"/>
    </row>
    <row r="54" spans="2:12" x14ac:dyDescent="0.25">
      <c r="B54" s="21"/>
      <c r="C54" s="22"/>
      <c r="D54" s="23"/>
      <c r="E54" s="22"/>
    </row>
    <row r="55" spans="2:12" x14ac:dyDescent="0.25">
      <c r="B55" s="5" t="s">
        <v>9</v>
      </c>
      <c r="C55" s="1"/>
      <c r="D55" s="1"/>
      <c r="E55" s="1"/>
    </row>
    <row r="56" spans="2:12" x14ac:dyDescent="0.25">
      <c r="B56" s="12" t="s">
        <v>5</v>
      </c>
      <c r="C56" s="11" t="s">
        <v>8</v>
      </c>
      <c r="D56" s="15"/>
      <c r="E56" s="16"/>
      <c r="F56" s="13"/>
    </row>
    <row r="58" spans="2:12" x14ac:dyDescent="0.25">
      <c r="D58" s="15"/>
      <c r="E58" s="16"/>
    </row>
    <row r="61" spans="2:12" x14ac:dyDescent="0.25">
      <c r="C61" s="14"/>
    </row>
  </sheetData>
  <hyperlinks>
    <hyperlink ref="C56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C5" sqref="C4:E5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Buybacks'!B4:B500034)</f>
        <v>45863</v>
      </c>
      <c r="D5" s="6">
        <f>+SUM('Daily Buybacks'!C4:C112)</f>
        <v>35658286</v>
      </c>
      <c r="E5" s="6">
        <f>+SUM('Daily Buybacks'!E4:E112)/1000</f>
        <v>490005.71863999998</v>
      </c>
      <c r="I5" s="26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45863</v>
      </c>
      <c r="D9" s="6">
        <f>+D5</f>
        <v>35658286</v>
      </c>
      <c r="E9" s="6">
        <f>+E5</f>
        <v>490005.71863999998</v>
      </c>
      <c r="G9" s="24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2025-07-30T08:56:57Z</dcterms:modified>
</cp:coreProperties>
</file>