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10. SITO WEB + REPLAB\UPDATES\Remuneration page\2025\BB 25-26\"/>
    </mc:Choice>
  </mc:AlternateContent>
  <xr:revisionPtr revIDLastSave="0" documentId="13_ncr:1_{8AF1BA78-158D-495C-B9D1-D80186B24F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<sst xmlns="http://schemas.openxmlformats.org/spreadsheetml/2006/main" count="13" uniqueCount="12">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</sst>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2"/>
  <sheetViews>
    <sheetView showGridLines="0" tabSelected="1" zoomScale="85" zoomScaleNormal="85" workbookViewId="0">
      <pane xSplit="1" ySplit="3" topLeftCell="B61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L57" s="19"/>
    </row>
    <row r="58" spans="2:12" x14ac:dyDescent="0.25">
      <c r="B58" s="8">
        <v>45873</v>
      </c>
      <c r="C58" s="2">
        <v>685000</v>
      </c>
      <c r="D58" s="4">
        <v>14.728199999999999</v>
      </c>
      <c r="E58" s="2">
        <v>10088815.630000001</v>
      </c>
      <c r="L58" s="19"/>
    </row>
    <row r="59" spans="2:12" x14ac:dyDescent="0.25">
      <c r="B59" s="8">
        <v>45874</v>
      </c>
      <c r="C59" s="2">
        <v>699823</v>
      </c>
      <c r="D59" s="4">
        <v>14.721399999999999</v>
      </c>
      <c r="E59" s="2">
        <v>10302382.710000001</v>
      </c>
      <c r="L59" s="19"/>
    </row>
    <row r="60" spans="2:12" x14ac:dyDescent="0.25">
      <c r="B60" s="8">
        <v>45875</v>
      </c>
      <c r="C60" s="2">
        <v>636000</v>
      </c>
      <c r="D60" s="4">
        <v>14.9199</v>
      </c>
      <c r="E60" s="2">
        <v>9489054.4900000002</v>
      </c>
      <c r="L60" s="19"/>
    </row>
    <row r="61" spans="2:12" x14ac:dyDescent="0.25">
      <c r="B61" s="8">
        <v>45876</v>
      </c>
      <c r="C61" s="2">
        <v>685000</v>
      </c>
      <c r="D61" s="4">
        <v>14.845000000000001</v>
      </c>
      <c r="E61" s="2">
        <v>10168802.4</v>
      </c>
      <c r="L61" s="19"/>
    </row>
    <row r="62" spans="2:12" x14ac:dyDescent="0.25">
      <c r="B62" s="8">
        <v>45877</v>
      </c>
      <c r="C62" s="2">
        <v>669762</v>
      </c>
      <c r="D62" s="4">
        <v>14.8574</v>
      </c>
      <c r="E62" s="2">
        <v>9950933.3200000003</v>
      </c>
      <c r="L62" s="19"/>
    </row>
    <row r="63" spans="2:12" x14ac:dyDescent="0.25">
      <c r="B63" s="8">
        <v>45880</v>
      </c>
      <c r="C63" s="2">
        <v>705000</v>
      </c>
      <c r="D63" s="4">
        <v>14.7913</v>
      </c>
      <c r="E63" s="2">
        <v>10427862.98</v>
      </c>
      <c r="L63" s="19"/>
    </row>
    <row r="64" spans="2:12" x14ac:dyDescent="0.25">
      <c r="B64" s="8">
        <v>45881</v>
      </c>
      <c r="C64" s="2">
        <v>650000</v>
      </c>
      <c r="D64" s="4">
        <v>14.879300000000001</v>
      </c>
      <c r="E64" s="2">
        <v>9671541.75</v>
      </c>
      <c r="L64" s="19"/>
    </row>
    <row r="65" spans="2:12" x14ac:dyDescent="0.25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25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25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25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25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25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25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25">
      <c r="B72" s="8">
        <v>45894</v>
      </c>
      <c r="C72" s="2">
        <v>638417</v>
      </c>
      <c r="D72" s="4">
        <v>15.21</v>
      </c>
      <c r="E72" s="2">
        <v>9710298.9499999993</v>
      </c>
      <c r="I72" s="16"/>
      <c r="J72" s="17"/>
      <c r="K72" s="18"/>
      <c r="L72" s="19"/>
    </row>
    <row r="73" spans="2:12" x14ac:dyDescent="0.25">
      <c r="B73" s="8">
        <v>45895</v>
      </c>
      <c r="C73" s="2">
        <v>497500</v>
      </c>
      <c r="D73" s="4">
        <v>15.2097</v>
      </c>
      <c r="E73" s="2">
        <v>7566840.6799999997</v>
      </c>
      <c r="I73" s="16"/>
      <c r="J73" s="17"/>
      <c r="K73" s="18"/>
      <c r="L73" s="19"/>
    </row>
    <row r="74" spans="2:12" x14ac:dyDescent="0.25">
      <c r="B74" s="8">
        <v>45896</v>
      </c>
      <c r="C74" s="2">
        <v>501000</v>
      </c>
      <c r="D74" s="4">
        <v>15.2141</v>
      </c>
      <c r="E74" s="2">
        <v>7622285.6399999997</v>
      </c>
      <c r="I74" s="16"/>
      <c r="J74" s="17"/>
      <c r="K74" s="18"/>
      <c r="L74" s="19"/>
    </row>
    <row r="75" spans="2:12" x14ac:dyDescent="0.25">
      <c r="B75" s="8">
        <v>45897</v>
      </c>
      <c r="C75" s="2">
        <v>500000</v>
      </c>
      <c r="D75" s="4">
        <v>15.1921</v>
      </c>
      <c r="E75" s="2">
        <v>7596065.5</v>
      </c>
      <c r="I75" s="16"/>
      <c r="J75" s="17"/>
      <c r="K75" s="18"/>
      <c r="L75" s="19"/>
    </row>
    <row r="76" spans="2:12" x14ac:dyDescent="0.25">
      <c r="B76" s="8">
        <v>45898</v>
      </c>
      <c r="C76" s="2">
        <v>492219</v>
      </c>
      <c r="D76" s="4">
        <v>15.2463</v>
      </c>
      <c r="E76" s="2">
        <v>7504505.7400000002</v>
      </c>
      <c r="I76" s="16"/>
      <c r="J76" s="17"/>
      <c r="K76" s="18"/>
      <c r="L76" s="19"/>
    </row>
    <row r="77" spans="2:12" x14ac:dyDescent="0.25">
      <c r="B77" s="8">
        <v>45901</v>
      </c>
      <c r="C77" s="2">
        <v>537000</v>
      </c>
      <c r="D77" s="4">
        <v>15.3432</v>
      </c>
      <c r="E77" s="2">
        <v>8239274.7699999996</v>
      </c>
      <c r="I77" s="16"/>
      <c r="J77" s="17"/>
      <c r="K77" s="18"/>
      <c r="L77" s="19"/>
    </row>
    <row r="78" spans="2:12" x14ac:dyDescent="0.25">
      <c r="B78" s="8">
        <v>45902</v>
      </c>
      <c r="C78" s="2">
        <v>523000</v>
      </c>
      <c r="D78" s="4">
        <v>15.1814</v>
      </c>
      <c r="E78" s="2">
        <v>7939879</v>
      </c>
      <c r="I78" s="16"/>
      <c r="J78" s="17"/>
      <c r="K78" s="18"/>
      <c r="L78" s="19"/>
    </row>
    <row r="79" spans="2:12" x14ac:dyDescent="0.25">
      <c r="B79" s="8">
        <v>45903</v>
      </c>
      <c r="C79" s="2">
        <v>560000</v>
      </c>
      <c r="D79" s="4">
        <v>15.04</v>
      </c>
      <c r="E79" s="2">
        <v>8422407.8399999999</v>
      </c>
      <c r="I79" s="16"/>
      <c r="J79" s="17"/>
      <c r="K79" s="18"/>
      <c r="L79" s="19"/>
    </row>
    <row r="80" spans="2:12" x14ac:dyDescent="0.25">
      <c r="B80" s="8">
        <v>45904</v>
      </c>
      <c r="C80" s="2">
        <v>500000</v>
      </c>
      <c r="D80" s="4">
        <v>14.907999999999999</v>
      </c>
      <c r="E80" s="2">
        <v>7453994.5</v>
      </c>
      <c r="I80" s="16"/>
      <c r="J80" s="17"/>
      <c r="K80" s="18"/>
      <c r="L80" s="19"/>
    </row>
    <row r="81" spans="2:12" x14ac:dyDescent="0.25">
      <c r="B81" s="8">
        <v>45905</v>
      </c>
      <c r="C81" s="2">
        <v>535726</v>
      </c>
      <c r="D81" s="4">
        <v>14.8293</v>
      </c>
      <c r="E81" s="2">
        <v>7944443.1799999997</v>
      </c>
      <c r="I81" s="16"/>
      <c r="J81" s="17"/>
      <c r="K81" s="18"/>
      <c r="L81" s="19"/>
    </row>
    <row r="82" spans="2:12" x14ac:dyDescent="0.25">
      <c r="B82" s="8">
        <v>45908</v>
      </c>
      <c r="C82" s="2">
        <v>543067</v>
      </c>
      <c r="D82" s="4">
        <v>14.7225</v>
      </c>
      <c r="E82" s="2">
        <v>7995278.9299999997</v>
      </c>
      <c r="I82" s="16"/>
      <c r="J82" s="17"/>
      <c r="K82" s="18"/>
      <c r="L82" s="19"/>
    </row>
    <row r="83" spans="2:12" x14ac:dyDescent="0.25">
      <c r="B83" s="8">
        <v>45909</v>
      </c>
      <c r="C83" s="2">
        <v>532000</v>
      </c>
      <c r="D83" s="4">
        <v>14.8786</v>
      </c>
      <c r="E83" s="2">
        <v>7915433.8200000003</v>
      </c>
      <c r="I83" s="16"/>
      <c r="J83" s="17"/>
      <c r="K83" s="18"/>
      <c r="L83" s="19"/>
    </row>
    <row r="84" spans="2:12" x14ac:dyDescent="0.25">
      <c r="B84" s="8">
        <v>45910</v>
      </c>
      <c r="C84" s="2">
        <v>522105</v>
      </c>
      <c r="D84" s="4">
        <v>14.9102</v>
      </c>
      <c r="E84" s="2">
        <v>7784700.9400000004</v>
      </c>
      <c r="I84" s="16"/>
      <c r="J84" s="17"/>
      <c r="K84" s="18"/>
      <c r="L84" s="19"/>
    </row>
    <row r="85" spans="2:12" x14ac:dyDescent="0.25">
      <c r="B85" s="8">
        <v>45911</v>
      </c>
      <c r="C85" s="2">
        <v>546500</v>
      </c>
      <c r="D85" s="4">
        <v>15.0076</v>
      </c>
      <c r="E85" s="2">
        <v>8201662.6900000004</v>
      </c>
      <c r="I85" s="16"/>
      <c r="J85" s="17"/>
      <c r="K85" s="18"/>
      <c r="L85" s="19"/>
    </row>
    <row r="86" spans="2:12" x14ac:dyDescent="0.25">
      <c r="B86" s="8">
        <v>45912</v>
      </c>
      <c r="C86" s="2">
        <v>544171</v>
      </c>
      <c r="D86" s="4">
        <v>14.8904</v>
      </c>
      <c r="E86" s="2">
        <v>8102914.0599999996</v>
      </c>
      <c r="I86" s="16"/>
      <c r="J86" s="17"/>
      <c r="K86" s="18"/>
      <c r="L86" s="19"/>
    </row>
    <row r="87" spans="2:12" x14ac:dyDescent="0.25">
      <c r="B87" s="8">
        <v>45915</v>
      </c>
      <c r="C87" s="2">
        <v>537858</v>
      </c>
      <c r="D87" s="4">
        <v>14.873799999999999</v>
      </c>
      <c r="E87" s="2">
        <v>7999998.7699999996</v>
      </c>
      <c r="I87" s="16"/>
      <c r="J87" s="17"/>
      <c r="K87" s="18"/>
      <c r="L87" s="19"/>
    </row>
    <row r="88" spans="2:12" x14ac:dyDescent="0.25">
      <c r="B88" s="20"/>
      <c r="C88" s="21"/>
      <c r="D88" s="22"/>
      <c r="E88" s="21"/>
    </row>
    <row r="89" spans="2:12" x14ac:dyDescent="0.25">
      <c r="B89" s="5" t="s">
        <v>9</v>
      </c>
      <c r="C89" s="1"/>
      <c r="D89" s="1"/>
      <c r="E89" s="1"/>
    </row>
    <row r="90" spans="2:12" x14ac:dyDescent="0.25">
      <c r="B90" s="12" t="s">
        <v>5</v>
      </c>
      <c r="C90" s="11" t="s">
        <v>8</v>
      </c>
      <c r="D90" s="14"/>
      <c r="E90" s="15"/>
      <c r="F90" s="13"/>
    </row>
    <row r="92" spans="2:12" x14ac:dyDescent="0.25">
      <c r="D92" s="14"/>
      <c r="E92" s="15"/>
    </row>
  </sheetData>
  <hyperlinks>
    <hyperlink ref="C90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D30" sqref="D30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Buybacks'!B4:B500068)</f>
        <v>45915</v>
      </c>
      <c r="D5" s="6">
        <f>+SUM('Daily Buybacks'!C4:C146)</f>
        <v>56934064</v>
      </c>
      <c r="E5" s="6">
        <f>+SUM('Daily Buybacks'!E4:E146)/1000</f>
        <v>808047.88768000004</v>
      </c>
      <c r="I5" s="24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45915</v>
      </c>
      <c r="D9" s="6">
        <f>+D5</f>
        <v>56934064</v>
      </c>
      <c r="E9" s="6">
        <f>+E5</f>
        <v>808047.88768000004</v>
      </c>
      <c r="G9" s="23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Angelini Valerio</cp:lastModifiedBy>
  <dcterms:created xsi:type="dcterms:W3CDTF">2022-05-31T09:07:05Z</dcterms:created>
  <dcterms:modified xsi:type="dcterms:W3CDTF">2025-09-24T08:12:15Z</dcterms:modified>
</cp:coreProperties>
</file>