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nnf1002\sten\06 RECOM\RECOM_B\Reporting\2022\Performance tool\Documente scaricabili\"/>
    </mc:Choice>
  </mc:AlternateContent>
  <xr:revisionPtr revIDLastSave="0" documentId="13_ncr:1_{2DAC3A5F-7722-45B6-852B-99501AC1F8D6}" xr6:coauthVersionLast="47" xr6:coauthVersionMax="47" xr10:uidLastSave="{00000000-0000-0000-0000-000000000000}"/>
  <bookViews>
    <workbookView xWindow="-110" yWindow="-110" windowWidth="19420" windowHeight="10420" tabRatio="672" activeTab="1" xr2:uid="{00000000-000D-0000-FFFF-FFFF00000000}"/>
  </bookViews>
  <sheets>
    <sheet name="Local development" sheetId="21" r:id="rId1"/>
    <sheet name="Carbon neutrality" sheetId="14" r:id="rId2"/>
    <sheet name="Safety" sheetId="17" r:id="rId3"/>
    <sheet name="Environment" sheetId="18" r:id="rId4"/>
    <sheet name="Human rights" sheetId="19" r:id="rId5"/>
    <sheet name="Governance and business ethics" sheetId="12" r:id="rId6"/>
    <sheet name="People" sheetId="16" r:id="rId7"/>
    <sheet name="Customers and suppliers" sheetId="22" r:id="rId8"/>
    <sheet name="Research and Development" sheetId="13" r:id="rId9"/>
    <sheet name="Health" sheetId="23" r:id="rId10"/>
    <sheet name="Trasparency and corruption" sheetId="20" r:id="rId11"/>
  </sheets>
  <definedNames>
    <definedName name="_Toc38356553" localSheetId="5">'Governance and business ethics'!$B$59</definedName>
    <definedName name="_Toc38356554" localSheetId="8">'Research and Development'!$B$9</definedName>
    <definedName name="_Toc38356555" localSheetId="1">'Carbon neutrality'!#REF!</definedName>
    <definedName name="_Toc38356556" localSheetId="1">'Carbon neutrality'!$B$21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2" i="16" l="1"/>
  <c r="J162" i="16"/>
  <c r="G162" i="16"/>
  <c r="D162" i="16"/>
  <c r="M161" i="16"/>
  <c r="J161" i="16"/>
  <c r="G161" i="16"/>
  <c r="D161" i="16"/>
  <c r="M160" i="16"/>
  <c r="J160" i="16"/>
  <c r="G160" i="16"/>
  <c r="D160" i="16"/>
  <c r="M159" i="16"/>
  <c r="J159" i="16"/>
  <c r="G159" i="16"/>
  <c r="D159" i="16"/>
  <c r="M153" i="16"/>
  <c r="J153" i="16"/>
  <c r="G153" i="16"/>
  <c r="D153" i="16"/>
  <c r="M152" i="16"/>
  <c r="J152" i="16"/>
  <c r="G152" i="16"/>
  <c r="D152" i="16"/>
  <c r="M151" i="16"/>
  <c r="J151" i="16"/>
  <c r="G151" i="16"/>
  <c r="D151" i="16"/>
  <c r="M150" i="16"/>
  <c r="J150" i="16"/>
  <c r="G150" i="16"/>
  <c r="D150" i="16"/>
  <c r="M149" i="16"/>
  <c r="J149" i="16"/>
  <c r="G149" i="16"/>
  <c r="D149" i="16"/>
  <c r="M148" i="16"/>
  <c r="J148" i="16"/>
  <c r="G148" i="16"/>
  <c r="D148" i="16"/>
  <c r="M147" i="16"/>
  <c r="J147" i="16"/>
  <c r="G147" i="16"/>
  <c r="D147" i="16"/>
  <c r="M146" i="16"/>
  <c r="J146" i="16"/>
  <c r="G146" i="16"/>
  <c r="D146" i="16"/>
  <c r="M145" i="16"/>
  <c r="J145" i="16"/>
  <c r="G145" i="16"/>
  <c r="D145" i="16"/>
  <c r="M144" i="16"/>
  <c r="J144" i="16"/>
  <c r="G144" i="16"/>
  <c r="D144" i="16"/>
  <c r="M143" i="16"/>
  <c r="J143" i="16"/>
  <c r="G143" i="16"/>
  <c r="D143" i="16"/>
  <c r="M142" i="16"/>
  <c r="J142" i="16"/>
  <c r="G142" i="16"/>
  <c r="D142" i="16"/>
  <c r="M141" i="16"/>
  <c r="J141" i="16"/>
  <c r="G141" i="16"/>
  <c r="D141" i="16"/>
  <c r="M140" i="16"/>
  <c r="J140" i="16"/>
  <c r="G140" i="16"/>
  <c r="D140" i="16"/>
  <c r="M138" i="16"/>
  <c r="J138" i="16"/>
  <c r="G138" i="16"/>
  <c r="D138" i="16"/>
  <c r="M137" i="16"/>
  <c r="J137" i="16"/>
  <c r="G137" i="16"/>
  <c r="D137" i="16"/>
  <c r="E94" i="16"/>
</calcChain>
</file>

<file path=xl/sharedStrings.xml><?xml version="1.0" encoding="utf-8"?>
<sst xmlns="http://schemas.openxmlformats.org/spreadsheetml/2006/main" count="1141" uniqueCount="740">
  <si>
    <r>
      <t>BOARD OF DIRECTORS AND CONTROL BODIES OF ENI GROUP</t>
    </r>
    <r>
      <rPr>
        <b/>
        <vertAlign val="superscript"/>
        <sz val="9"/>
        <color rgb="FF000000"/>
        <rFont val="Calibri"/>
        <family val="2"/>
        <scheme val="minor"/>
      </rPr>
      <t>(a)</t>
    </r>
  </si>
  <si>
    <t>Members of Eni SpA Board of Directors</t>
  </si>
  <si>
    <t>(number)</t>
  </si>
  <si>
    <t>executive</t>
  </si>
  <si>
    <t>non executive</t>
  </si>
  <si>
    <t>non indipendent</t>
  </si>
  <si>
    <t>Representation of Minority Shareholders</t>
  </si>
  <si>
    <t>Presence of women on the Boards of Directors</t>
  </si>
  <si>
    <t>Eni SpA Board of Directors Annual Meetings</t>
  </si>
  <si>
    <t xml:space="preserve">Average attendance at Eni SpA Board of Directors </t>
  </si>
  <si>
    <t>(%)</t>
  </si>
  <si>
    <t>Annual board induction sessions/ongoing training of Eni SpA Board of Directors</t>
  </si>
  <si>
    <t>REMUNERATION</t>
  </si>
  <si>
    <t>Policy Mandate 2017-2020</t>
  </si>
  <si>
    <t>Policy Mandate 2020-2023</t>
  </si>
  <si>
    <t>Target</t>
  </si>
  <si>
    <t>Maximum</t>
  </si>
  <si>
    <t>CEO PAY RATIO</t>
  </si>
  <si>
    <t>EMPLOYEES IN ITALY</t>
  </si>
  <si>
    <t>Ratio between the CEO/GM fixed remuneration and the median fixed remuneration of employees</t>
  </si>
  <si>
    <t>Ratio between the CEO/GM total remuneration and the median total remuneration of employees</t>
  </si>
  <si>
    <t>ALL EMPLOYEES</t>
  </si>
  <si>
    <t>ECONOMIC VALUE</t>
  </si>
  <si>
    <t>Economic value generated</t>
  </si>
  <si>
    <t>(€ million)</t>
  </si>
  <si>
    <r>
      <t>Economic value distributed</t>
    </r>
    <r>
      <rPr>
        <vertAlign val="superscript"/>
        <sz val="9"/>
        <rFont val="Calibri"/>
        <family val="2"/>
        <scheme val="minor"/>
      </rPr>
      <t>(a)</t>
    </r>
  </si>
  <si>
    <t>of which: operating costs</t>
  </si>
  <si>
    <t>of which: wages and salaries for employees</t>
  </si>
  <si>
    <t>of which: payments to capital suppliers</t>
  </si>
  <si>
    <t>of which: payments to the Public Administration</t>
  </si>
  <si>
    <t>Economic value retained</t>
  </si>
  <si>
    <t>RESEARCH AND DEVELOPMENT</t>
  </si>
  <si>
    <t>R&amp;D expenditure</t>
  </si>
  <si>
    <t xml:space="preserve"> (€ million)</t>
  </si>
  <si>
    <t> 74</t>
  </si>
  <si>
    <t>of which: safety and risk reduction</t>
  </si>
  <si>
    <t> 11</t>
  </si>
  <si>
    <r>
      <t>of which: others (e.g. operational efficiency</t>
    </r>
    <r>
      <rPr>
        <sz val="9"/>
        <color theme="1"/>
        <rFont val="Calibri"/>
        <family val="2"/>
        <scheme val="minor"/>
      </rPr>
      <t>)</t>
    </r>
  </si>
  <si>
    <t> 72</t>
  </si>
  <si>
    <t>Tangible value generated by R&amp;D</t>
  </si>
  <si>
    <t> 951</t>
  </si>
  <si>
    <t> 25</t>
  </si>
  <si>
    <t> 7</t>
  </si>
  <si>
    <t>Existing patents</t>
  </si>
  <si>
    <t xml:space="preserve">Average age of patents </t>
  </si>
  <si>
    <t>(years)</t>
  </si>
  <si>
    <t> 733</t>
  </si>
  <si>
    <t>of which: with Universities and Research Centers</t>
  </si>
  <si>
    <t> 204</t>
  </si>
  <si>
    <r>
      <t>KPIS RELATED TO MEDIUM-LONG TERM TARGETS</t>
    </r>
    <r>
      <rPr>
        <b/>
        <vertAlign val="superscript"/>
        <sz val="9"/>
        <color theme="1"/>
        <rFont val="Calibri"/>
        <family val="2"/>
        <scheme val="minor"/>
      </rPr>
      <t>(a)</t>
    </r>
  </si>
  <si>
    <r>
      <t>(million tonnes CO</t>
    </r>
    <r>
      <rPr>
        <vertAlign val="subscript"/>
        <sz val="9"/>
        <color theme="1"/>
        <rFont val="Calibri"/>
        <family val="2"/>
        <scheme val="minor"/>
      </rPr>
      <t>2</t>
    </r>
    <r>
      <rPr>
        <sz val="9"/>
        <color theme="1"/>
        <rFont val="Calibri"/>
        <family val="2"/>
        <scheme val="minor"/>
      </rPr>
      <t>eq.)</t>
    </r>
  </si>
  <si>
    <r>
      <t>(gCO</t>
    </r>
    <r>
      <rPr>
        <vertAlign val="subscript"/>
        <sz val="9"/>
        <color theme="1"/>
        <rFont val="Calibri"/>
        <family val="2"/>
        <scheme val="minor"/>
      </rPr>
      <t>2</t>
    </r>
    <r>
      <rPr>
        <sz val="9"/>
        <color theme="1"/>
        <rFont val="Calibri"/>
        <family val="2"/>
        <scheme val="minor"/>
      </rPr>
      <t>eq./MJ)</t>
    </r>
  </si>
  <si>
    <t>MW</t>
  </si>
  <si>
    <t>(million tonnes/y)</t>
  </si>
  <si>
    <t>(a) KPIs accounted for on an equity based.</t>
  </si>
  <si>
    <t>Direct GHG emissions (Scope 1)</t>
  </si>
  <si>
    <t>37,76 </t>
  </si>
  <si>
    <r>
      <t>of which: CO</t>
    </r>
    <r>
      <rPr>
        <vertAlign val="subscript"/>
        <sz val="9"/>
        <color rgb="FF000000"/>
        <rFont val="Calibri"/>
        <family val="2"/>
        <scheme val="minor"/>
      </rPr>
      <t xml:space="preserve">2 </t>
    </r>
    <r>
      <rPr>
        <sz val="9"/>
        <color rgb="FF000000"/>
        <rFont val="Calibri"/>
        <family val="2"/>
        <scheme val="minor"/>
      </rPr>
      <t>equivalent from combustion and process</t>
    </r>
  </si>
  <si>
    <t>29,70 </t>
  </si>
  <si>
    <r>
      <t>of which: CO</t>
    </r>
    <r>
      <rPr>
        <vertAlign val="subscript"/>
        <sz val="9"/>
        <color rgb="FF000000"/>
        <rFont val="Calibri"/>
        <family val="2"/>
        <scheme val="minor"/>
      </rPr>
      <t xml:space="preserve">2 </t>
    </r>
    <r>
      <rPr>
        <sz val="9"/>
        <color rgb="FF000000"/>
        <rFont val="Calibri"/>
        <family val="2"/>
        <scheme val="minor"/>
      </rPr>
      <t>equivalent from flaring</t>
    </r>
    <r>
      <rPr>
        <vertAlign val="superscript"/>
        <sz val="9"/>
        <color rgb="FF000000"/>
        <rFont val="Calibri"/>
        <family val="2"/>
        <scheme val="minor"/>
      </rPr>
      <t>(a)</t>
    </r>
  </si>
  <si>
    <t>6,13 </t>
  </si>
  <si>
    <r>
      <t>of which: CO</t>
    </r>
    <r>
      <rPr>
        <vertAlign val="subscript"/>
        <sz val="9"/>
        <color rgb="FF000000"/>
        <rFont val="Calibri"/>
        <family val="2"/>
        <scheme val="minor"/>
      </rPr>
      <t xml:space="preserve">2 </t>
    </r>
    <r>
      <rPr>
        <sz val="9"/>
        <color rgb="FF000000"/>
        <rFont val="Calibri"/>
        <family val="2"/>
        <scheme val="minor"/>
      </rPr>
      <t xml:space="preserve">equivalent from venting </t>
    </r>
  </si>
  <si>
    <t>1,64 </t>
  </si>
  <si>
    <r>
      <t>of which: CO</t>
    </r>
    <r>
      <rPr>
        <vertAlign val="subscript"/>
        <sz val="9"/>
        <color rgb="FF000000"/>
        <rFont val="Calibri"/>
        <family val="2"/>
        <scheme val="minor"/>
      </rPr>
      <t xml:space="preserve">2 </t>
    </r>
    <r>
      <rPr>
        <sz val="9"/>
        <color rgb="FF000000"/>
        <rFont val="Calibri"/>
        <family val="2"/>
        <scheme val="minor"/>
      </rPr>
      <t>equivalent from methan fugitive emissions</t>
    </r>
  </si>
  <si>
    <t>0,29 </t>
  </si>
  <si>
    <t>Direct GHG emissions (Scope 1) by sector</t>
  </si>
  <si>
    <t>Exploration &amp; Production</t>
  </si>
  <si>
    <t>Global Gas &amp; LNG Portfolio</t>
  </si>
  <si>
    <t>Refining &amp; Marketing and Chemicals</t>
  </si>
  <si>
    <t>Corporate and other activities</t>
  </si>
  <si>
    <t>Direct GHG emissions (Scope 1) by geographical area</t>
  </si>
  <si>
    <t>Italy</t>
  </si>
  <si>
    <t>Rest of Europe</t>
  </si>
  <si>
    <t>Africa</t>
  </si>
  <si>
    <t>Americas</t>
  </si>
  <si>
    <t>Asia and Oceania</t>
  </si>
  <si>
    <t>Direct GHG emissions (Scope 1) by gas</t>
  </si>
  <si>
    <r>
      <rPr>
        <sz val="9"/>
        <rFont val="Calibri"/>
        <family val="2"/>
        <scheme val="minor"/>
      </rPr>
      <t>CO</t>
    </r>
    <r>
      <rPr>
        <vertAlign val="subscript"/>
        <sz val="9"/>
        <rFont val="Calibri"/>
        <family val="2"/>
        <scheme val="minor"/>
      </rPr>
      <t>2</t>
    </r>
  </si>
  <si>
    <r>
      <rPr>
        <sz val="9"/>
        <rFont val="Calibri"/>
        <family val="2"/>
        <scheme val="minor"/>
      </rPr>
      <t>CH</t>
    </r>
    <r>
      <rPr>
        <vertAlign val="subscript"/>
        <sz val="9"/>
        <rFont val="Calibri"/>
        <family val="2"/>
        <scheme val="minor"/>
      </rPr>
      <t>4</t>
    </r>
  </si>
  <si>
    <r>
      <rPr>
        <sz val="9"/>
        <rFont val="Calibri"/>
        <family val="2"/>
        <scheme val="minor"/>
      </rPr>
      <t>N</t>
    </r>
    <r>
      <rPr>
        <vertAlign val="subscript"/>
        <sz val="9"/>
        <rFont val="Calibri"/>
        <family val="2"/>
        <scheme val="minor"/>
      </rPr>
      <t>2</t>
    </r>
    <r>
      <rPr>
        <sz val="9"/>
        <rFont val="Calibri"/>
        <family val="2"/>
        <scheme val="minor"/>
      </rPr>
      <t>O</t>
    </r>
  </si>
  <si>
    <t>Carbon efficiency index (Scope 1 + 2)</t>
  </si>
  <si>
    <r>
      <t>(tonnes CO</t>
    </r>
    <r>
      <rPr>
        <vertAlign val="subscript"/>
        <sz val="9"/>
        <rFont val="Calibri"/>
        <family val="2"/>
        <scheme val="minor"/>
      </rPr>
      <t>2</t>
    </r>
    <r>
      <rPr>
        <sz val="9"/>
        <rFont val="Calibri"/>
        <family val="2"/>
        <scheme val="minor"/>
      </rPr>
      <t>eq./kboe)</t>
    </r>
  </si>
  <si>
    <r>
      <t>(gCO</t>
    </r>
    <r>
      <rPr>
        <vertAlign val="subscript"/>
        <sz val="9"/>
        <color theme="1"/>
        <rFont val="Calibri"/>
        <family val="2"/>
        <scheme val="minor"/>
      </rPr>
      <t>2</t>
    </r>
    <r>
      <rPr>
        <sz val="9"/>
        <color theme="1"/>
        <rFont val="Calibri"/>
        <family val="2"/>
        <scheme val="minor"/>
      </rPr>
      <t>eq./kWheq.)</t>
    </r>
  </si>
  <si>
    <r>
      <t>(tonnes CO</t>
    </r>
    <r>
      <rPr>
        <vertAlign val="subscript"/>
        <sz val="9"/>
        <color theme="1"/>
        <rFont val="Calibri"/>
        <family val="2"/>
        <scheme val="minor"/>
      </rPr>
      <t>2</t>
    </r>
    <r>
      <rPr>
        <sz val="9"/>
        <color theme="1"/>
        <rFont val="Calibri"/>
        <family val="2"/>
        <scheme val="minor"/>
      </rPr>
      <t>eq./ktonnes)</t>
    </r>
  </si>
  <si>
    <t>Volumes of hydrocarbon sent to flaring</t>
  </si>
  <si>
    <r>
      <t>(billion Sm</t>
    </r>
    <r>
      <rPr>
        <vertAlign val="superscript"/>
        <sz val="9"/>
        <color theme="1"/>
        <rFont val="Calibri"/>
        <family val="2"/>
        <scheme val="minor"/>
      </rPr>
      <t>3</t>
    </r>
    <r>
      <rPr>
        <sz val="9"/>
        <color theme="1"/>
        <rFont val="Calibri"/>
        <family val="2"/>
        <scheme val="minor"/>
      </rPr>
      <t>)</t>
    </r>
  </si>
  <si>
    <r>
      <t>CO</t>
    </r>
    <r>
      <rPr>
        <vertAlign val="subscript"/>
        <sz val="9"/>
        <color theme="1"/>
        <rFont val="Calibri"/>
        <family val="2"/>
        <scheme val="minor"/>
      </rPr>
      <t>2</t>
    </r>
    <r>
      <rPr>
        <sz val="9"/>
        <color theme="1"/>
        <rFont val="Calibri"/>
        <family val="2"/>
        <scheme val="minor"/>
      </rPr>
      <t xml:space="preserve"> emissions from Eni plants subject to EU ETS</t>
    </r>
    <r>
      <rPr>
        <vertAlign val="superscript"/>
        <sz val="9"/>
        <color theme="1"/>
        <rFont val="Calibri"/>
        <family val="2"/>
        <scheme val="minor"/>
      </rPr>
      <t>(b)</t>
    </r>
  </si>
  <si>
    <r>
      <t>(million tonnes CO</t>
    </r>
    <r>
      <rPr>
        <vertAlign val="subscript"/>
        <sz val="9"/>
        <color theme="1"/>
        <rFont val="Calibri"/>
        <family val="2"/>
        <scheme val="minor"/>
      </rPr>
      <t>2</t>
    </r>
    <r>
      <rPr>
        <sz val="9"/>
        <color theme="1"/>
        <rFont val="Calibri"/>
        <family val="2"/>
        <scheme val="minor"/>
      </rPr>
      <t>)</t>
    </r>
  </si>
  <si>
    <r>
      <t>Quotas allocated to Eni plants subject to EU ETS</t>
    </r>
    <r>
      <rPr>
        <vertAlign val="superscript"/>
        <sz val="9"/>
        <color theme="1"/>
        <rFont val="Calibri"/>
        <family val="2"/>
        <scheme val="minor"/>
      </rPr>
      <t>(b)</t>
    </r>
  </si>
  <si>
    <t>Indirect GHG emissions (Scope 2)</t>
  </si>
  <si>
    <t>0,73 </t>
  </si>
  <si>
    <t>Indirect GHG emissions (Scope 3)</t>
  </si>
  <si>
    <t>of which: from processing of sold products</t>
  </si>
  <si>
    <t>of which: from purchased goods and services (supply chain)</t>
  </si>
  <si>
    <t>of which: from business travel and employees commuting</t>
  </si>
  <si>
    <t>of which: from other contributions</t>
  </si>
  <si>
    <t>(ktonnes)</t>
  </si>
  <si>
    <t>Country</t>
  </si>
  <si>
    <t>Indonesia</t>
  </si>
  <si>
    <t>Palm Oil</t>
  </si>
  <si>
    <t>Brasil</t>
  </si>
  <si>
    <t>Malaysia</t>
  </si>
  <si>
    <t>China</t>
  </si>
  <si>
    <t>TOTAL</t>
  </si>
  <si>
    <t>ENERGY EFFICIENCY</t>
  </si>
  <si>
    <t>Electricity produced by type of source</t>
  </si>
  <si>
    <t>(TWh)</t>
  </si>
  <si>
    <t>of which: from natural gas</t>
  </si>
  <si>
    <t>24,555 </t>
  </si>
  <si>
    <t>Energy Intensity Index (refineries)</t>
  </si>
  <si>
    <t>Energy consumption from production activities/100% operated hydrocarbon gross production (upstream)</t>
  </si>
  <si>
    <t>(GJ/toe)</t>
  </si>
  <si>
    <t>1,52 </t>
  </si>
  <si>
    <t>Net consumption of primary resources/equivalent produced electicity (EniPower)</t>
  </si>
  <si>
    <t>(toe/Mwheq.)</t>
  </si>
  <si>
    <t xml:space="preserve">Primary sources consumption </t>
  </si>
  <si>
    <t>(million toe)</t>
  </si>
  <si>
    <t>of which: natural/fuel gas</t>
  </si>
  <si>
    <t>of which: other petroleum products</t>
  </si>
  <si>
    <t>Primary energy purchased from other companies</t>
  </si>
  <si>
    <t>Electricity</t>
  </si>
  <si>
    <r>
      <t>Other sources</t>
    </r>
    <r>
      <rPr>
        <vertAlign val="superscript"/>
        <sz val="9"/>
        <color theme="1"/>
        <rFont val="Calibri"/>
        <family val="2"/>
        <scheme val="minor"/>
      </rPr>
      <t>(b)</t>
    </r>
  </si>
  <si>
    <t>Regular fuel savings resulting from energy saving projects</t>
  </si>
  <si>
    <t>(ktoe/y)</t>
  </si>
  <si>
    <t> 287</t>
  </si>
  <si>
    <t>(b) Includes steam, heat and hydrogen.</t>
  </si>
  <si>
    <t>EMPLOYMENT</t>
  </si>
  <si>
    <t>Men</t>
  </si>
  <si>
    <t>Women</t>
  </si>
  <si>
    <t>Abroad</t>
  </si>
  <si>
    <t>Asia</t>
  </si>
  <si>
    <t>Australia and Oceania</t>
  </si>
  <si>
    <t xml:space="preserve"> Employees abroad by category:</t>
  </si>
  <si>
    <t>Locals</t>
  </si>
  <si>
    <t>Italian expatriates</t>
  </si>
  <si>
    <t>International expatriates (including Third Country National)</t>
  </si>
  <si>
    <t>Employees by educational qualification:</t>
  </si>
  <si>
    <t>Degree</t>
  </si>
  <si>
    <t>Secondary school diploma</t>
  </si>
  <si>
    <t>Less than secondary school diploma</t>
  </si>
  <si>
    <r>
      <t>Employees by sector</t>
    </r>
    <r>
      <rPr>
        <b/>
        <vertAlign val="superscript"/>
        <sz val="9"/>
        <color theme="1"/>
        <rFont val="Calibri"/>
        <family val="2"/>
        <scheme val="minor"/>
      </rPr>
      <t>(b)</t>
    </r>
    <r>
      <rPr>
        <b/>
        <sz val="9"/>
        <color theme="1"/>
        <rFont val="Calibri"/>
        <family val="2"/>
        <scheme val="minor"/>
      </rPr>
      <t>:</t>
    </r>
  </si>
  <si>
    <r>
      <t>Exploration &amp; Production</t>
    </r>
    <r>
      <rPr>
        <sz val="8"/>
        <color rgb="FFFF0000"/>
        <rFont val="Calibri"/>
        <family val="2"/>
        <scheme val="minor"/>
      </rPr>
      <t> </t>
    </r>
  </si>
  <si>
    <t> 9.794</t>
  </si>
  <si>
    <t>    634</t>
  </si>
  <si>
    <t>Plenitude &amp; Power</t>
  </si>
  <si>
    <t>Corporate and Other Activities</t>
  </si>
  <si>
    <t>Seniority</t>
  </si>
  <si>
    <t>Senior managers</t>
  </si>
  <si>
    <t>Middle managers</t>
  </si>
  <si>
    <t>White collars</t>
  </si>
  <si>
    <t>Blue collars</t>
  </si>
  <si>
    <t>Local employees abroad</t>
  </si>
  <si>
    <t>Local employees abroad by professional category:</t>
  </si>
  <si>
    <t>Local senior managers &amp; middle managers abroad</t>
  </si>
  <si>
    <t>Non-Italian employees in positions of responsibility</t>
  </si>
  <si>
    <t>of which: historical presence countries</t>
  </si>
  <si>
    <t> 92</t>
  </si>
  <si>
    <t>of which: recent entry countries</t>
  </si>
  <si>
    <t> 37</t>
  </si>
  <si>
    <t>Employees in non OECD Countries</t>
  </si>
  <si>
    <t> 6.044</t>
  </si>
  <si>
    <t>Local employees in subsidiaries</t>
  </si>
  <si>
    <t>of which: in consolidated</t>
  </si>
  <si>
    <t>of which: in non-consolidated</t>
  </si>
  <si>
    <t>of which: local</t>
  </si>
  <si>
    <t>of which men</t>
  </si>
  <si>
    <t>of which women</t>
  </si>
  <si>
    <t>Employees with full-time contracts</t>
  </si>
  <si>
    <t>Average age</t>
  </si>
  <si>
    <t>of which: resignations</t>
  </si>
  <si>
    <t>of which: retirements</t>
  </si>
  <si>
    <t>of which: layoffs</t>
  </si>
  <si>
    <t>of which: other</t>
  </si>
  <si>
    <t>SDGs target</t>
  </si>
  <si>
    <t>Total</t>
  </si>
  <si>
    <t>Senior Manager</t>
  </si>
  <si>
    <t>Under 30</t>
  </si>
  <si>
    <t>30-50</t>
  </si>
  <si>
    <t>Over 50</t>
  </si>
  <si>
    <t>TURNOVER</t>
  </si>
  <si>
    <t>EQUAL OPPORTUNITIES</t>
  </si>
  <si>
    <t>Women employees in service</t>
  </si>
  <si>
    <t>Women hired</t>
  </si>
  <si>
    <t>Women in managerial positions (senior managers and middle managers)</t>
  </si>
  <si>
    <t>Replacement rate by gender</t>
  </si>
  <si>
    <t>GENDER PAY RATIO</t>
  </si>
  <si>
    <t>Fixed remuneration</t>
  </si>
  <si>
    <t>Total remuneration</t>
  </si>
  <si>
    <t>Employees in Italy (women vs men)</t>
  </si>
  <si>
    <t>At equal role level</t>
  </si>
  <si>
    <t>raw</t>
  </si>
  <si>
    <t>Total pay ratio</t>
  </si>
  <si>
    <t>101 </t>
  </si>
  <si>
    <t> 100</t>
  </si>
  <si>
    <t>98 </t>
  </si>
  <si>
    <t> 98</t>
  </si>
  <si>
    <t>Middle Manager &amp; Senior Staff</t>
  </si>
  <si>
    <t> 102</t>
  </si>
  <si>
    <t> 96</t>
  </si>
  <si>
    <t>99 </t>
  </si>
  <si>
    <t>100 </t>
  </si>
  <si>
    <t>TRAINING</t>
  </si>
  <si>
    <t>Training hours by type</t>
  </si>
  <si>
    <t>(hours)</t>
  </si>
  <si>
    <t>HSE and quality</t>
  </si>
  <si>
    <t>Languages and IT</t>
  </si>
  <si>
    <t>Conduct/Communication/Institutional</t>
  </si>
  <si>
    <t>Professional-cross cutting</t>
  </si>
  <si>
    <t>Professional-technical/commercial</t>
  </si>
  <si>
    <t>Total training hours by professional category</t>
  </si>
  <si>
    <t>Training hours by delivery method</t>
  </si>
  <si>
    <t>of which: distance</t>
  </si>
  <si>
    <t>of which: in class</t>
  </si>
  <si>
    <r>
      <t xml:space="preserve">In house training hours </t>
    </r>
    <r>
      <rPr>
        <vertAlign val="superscript"/>
        <sz val="9"/>
        <color theme="1"/>
        <rFont val="Calibri"/>
        <family val="2"/>
        <scheme val="minor"/>
      </rPr>
      <t>(c)</t>
    </r>
    <r>
      <rPr>
        <sz val="8"/>
        <color theme="1"/>
        <rFont val="Calibri"/>
        <family val="2"/>
        <scheme val="minor"/>
      </rPr>
      <t> </t>
    </r>
  </si>
  <si>
    <t>Training expenditures</t>
  </si>
  <si>
    <t>(€)</t>
  </si>
  <si>
    <t>KNOWLEDGE MANAGEMENT</t>
  </si>
  <si>
    <r>
      <t>Knowledge Community/network by application sector</t>
    </r>
    <r>
      <rPr>
        <vertAlign val="superscript"/>
        <sz val="9"/>
        <color theme="1"/>
        <rFont val="Calibri"/>
        <family val="2"/>
        <scheme val="minor"/>
      </rPr>
      <t>(a)</t>
    </r>
  </si>
  <si>
    <t>58 </t>
  </si>
  <si>
    <t>Business</t>
  </si>
  <si>
    <t>49 </t>
  </si>
  <si>
    <t>Cross cutting</t>
  </si>
  <si>
    <r>
      <t>Participants in the knowledge Community/network by application sector</t>
    </r>
    <r>
      <rPr>
        <vertAlign val="superscript"/>
        <sz val="9"/>
        <color theme="1"/>
        <rFont val="Calibri"/>
        <family val="2"/>
        <scheme val="minor"/>
      </rPr>
      <t>(b)</t>
    </r>
  </si>
  <si>
    <t>32.266 </t>
  </si>
  <si>
    <r>
      <t>Impacting knowledge in #e-kms</t>
    </r>
    <r>
      <rPr>
        <vertAlign val="superscript"/>
        <sz val="9"/>
        <color theme="1"/>
        <rFont val="Calibri"/>
        <family val="2"/>
        <scheme val="minor"/>
      </rPr>
      <t>(d)</t>
    </r>
  </si>
  <si>
    <t>(c) Data available only from 2020 as the initiative for the creation of Private Networks was launched during 2020.</t>
  </si>
  <si>
    <t>ENHANCING PEOPLE</t>
  </si>
  <si>
    <t>Employees covered by performance assessment tools (senior managers, middle managers, young graduates)</t>
  </si>
  <si>
    <t>of which: senior managers</t>
  </si>
  <si>
    <t>Employees subject to annual review (senior managers, middle managers, young graduated)</t>
  </si>
  <si>
    <t>INDUSTRIAL RELATIONS</t>
  </si>
  <si>
    <t>Employees covered by collective bargaining</t>
  </si>
  <si>
    <t xml:space="preserve">Consultations, negotiations with trade unions on organizational changes </t>
  </si>
  <si>
    <t>Employees in trade unions</t>
  </si>
  <si>
    <t>Employee disputes</t>
  </si>
  <si>
    <t>Disputes/employees ratio</t>
  </si>
  <si>
    <t>HEALTH</t>
  </si>
  <si>
    <t>Health Impact Assessments carried out</t>
  </si>
  <si>
    <t xml:space="preserve">Number of health services provided </t>
  </si>
  <si>
    <t>of which: to employees</t>
  </si>
  <si>
    <t>of which: to contractors</t>
  </si>
  <si>
    <t>of which: to relatives</t>
  </si>
  <si>
    <t>of which: to others</t>
  </si>
  <si>
    <r>
      <t>Number of registration to health promotion initiative</t>
    </r>
    <r>
      <rPr>
        <vertAlign val="superscript"/>
        <sz val="9"/>
        <color theme="1"/>
        <rFont val="Calibri"/>
        <family val="2"/>
        <scheme val="minor"/>
      </rPr>
      <t>(a)</t>
    </r>
  </si>
  <si>
    <r>
      <t>205.373</t>
    </r>
    <r>
      <rPr>
        <vertAlign val="superscript"/>
        <sz val="9"/>
        <color theme="1"/>
        <rFont val="Calibri"/>
        <family val="2"/>
        <scheme val="minor"/>
      </rPr>
      <t>(b)</t>
    </r>
  </si>
  <si>
    <t>Employees</t>
  </si>
  <si>
    <t>(b) The increase in the figure for the number of registrations for health promotion initiatives compared to previous years depends on the improvement of the monitoring activities of the execution of the initiatives themselves.</t>
  </si>
  <si>
    <t>SAFETY</t>
  </si>
  <si>
    <t xml:space="preserve">TRIR (Total Recordable Injury Rate) </t>
  </si>
  <si>
    <t>(total recordable injuries/ worked hours) x 1.000.000</t>
  </si>
  <si>
    <t>Contractors</t>
  </si>
  <si>
    <t>High-consequence work-related injuries rate (excluding fatalities)</t>
  </si>
  <si>
    <t>(high-consequence work-related injuries/ worked hours) x 1.000.000</t>
  </si>
  <si>
    <t>Lost time Injury frequency rate (LTIF)</t>
  </si>
  <si>
    <t>(injuries with days of absence/ worked hours) x 1.000.000</t>
  </si>
  <si>
    <t>Injuries severity index</t>
  </si>
  <si>
    <t>(days of absence/ worked hours) x 1.000</t>
  </si>
  <si>
    <t xml:space="preserve">Fatality index </t>
  </si>
  <si>
    <t>(fatal injuries/ worked hours) x 100.000.000</t>
  </si>
  <si>
    <t>-</t>
  </si>
  <si>
    <t>Number of fatalities as a result of work-related
injury</t>
  </si>
  <si>
    <t>Near miss</t>
  </si>
  <si>
    <t> 841</t>
  </si>
  <si>
    <t>Worked hours</t>
  </si>
  <si>
    <t>(millions of hours)</t>
  </si>
  <si>
    <t> 255,1</t>
  </si>
  <si>
    <t> 81,8</t>
  </si>
  <si>
    <t>173,3 </t>
  </si>
  <si>
    <t>of which: to senior managers</t>
  </si>
  <si>
    <t>of which: to middle managers</t>
  </si>
  <si>
    <t>of which: to white collars</t>
  </si>
  <si>
    <t>of which: to blue collars</t>
  </si>
  <si>
    <t>Process safety events</t>
  </si>
  <si>
    <t xml:space="preserve">Tier 1 </t>
  </si>
  <si>
    <t>Tier 2</t>
  </si>
  <si>
    <t>HSE MANAGEMENT SYSTEM CERTIFICATIONS AND EXPENSES</t>
  </si>
  <si>
    <t xml:space="preserve">ISO 14001 certifications </t>
  </si>
  <si>
    <t>EMAS registrations</t>
  </si>
  <si>
    <t>ISO 50001 certifications</t>
  </si>
  <si>
    <t>Total HSE expenditure and investments</t>
  </si>
  <si>
    <t>of which: current costs</t>
  </si>
  <si>
    <t>of which: investments</t>
  </si>
  <si>
    <t xml:space="preserve">PROTECTION OF WATER </t>
  </si>
  <si>
    <t>1.723 </t>
  </si>
  <si>
    <t>of which: sea water</t>
  </si>
  <si>
    <t>1.599 </t>
  </si>
  <si>
    <t>of which: freshwater</t>
  </si>
  <si>
    <t>21 </t>
  </si>
  <si>
    <t>7 </t>
  </si>
  <si>
    <t>4 </t>
  </si>
  <si>
    <t>0 </t>
  </si>
  <si>
    <t>Refining &amp; Marketing and Chemical</t>
  </si>
  <si>
    <t>91 </t>
  </si>
  <si>
    <t>Re-injected produced water</t>
  </si>
  <si>
    <t>53 </t>
  </si>
  <si>
    <t>of which: into the sea</t>
  </si>
  <si>
    <t>of which: in superficial water bodies</t>
  </si>
  <si>
    <t>Hydrocarbons in wastewater</t>
  </si>
  <si>
    <t> 152,80</t>
  </si>
  <si>
    <t>104,05 </t>
  </si>
  <si>
    <t> 48,75</t>
  </si>
  <si>
    <t>(c) Water withdrawal from third-party water are exclusively related to fresh water.</t>
  </si>
  <si>
    <t>Overlapping with operational sites</t>
  </si>
  <si>
    <r>
      <t>Adjacent to operational sites (&lt;1km)</t>
    </r>
    <r>
      <rPr>
        <b/>
        <vertAlign val="superscript"/>
        <sz val="10"/>
        <color rgb="FF000000"/>
        <rFont val="Calibri"/>
        <family val="2"/>
        <scheme val="minor"/>
      </rPr>
      <t>(b)</t>
    </r>
  </si>
  <si>
    <t>With operating activities in the overlapping area</t>
  </si>
  <si>
    <r>
      <t>Eni Operational sites/Concessions</t>
    </r>
    <r>
      <rPr>
        <vertAlign val="superscript"/>
        <sz val="9"/>
        <color theme="1"/>
        <rFont val="Calibri"/>
        <family val="2"/>
        <scheme val="minor"/>
      </rPr>
      <t>(c)</t>
    </r>
  </si>
  <si>
    <t>Natura 2000</t>
  </si>
  <si>
    <t>Other Protected Areas</t>
  </si>
  <si>
    <t>KBA</t>
  </si>
  <si>
    <t>TOTAL BIODIVERSITY EXPENDITURES</t>
  </si>
  <si>
    <r>
      <t>Total biodiversity expenditures</t>
    </r>
    <r>
      <rPr>
        <vertAlign val="superscript"/>
        <sz val="9"/>
        <color theme="1"/>
        <rFont val="Calibri"/>
        <family val="2"/>
        <scheme val="minor"/>
      </rPr>
      <t>(a)</t>
    </r>
  </si>
  <si>
    <t>(a) The figure is part of the environmental expenses and investments reported in the "Certificates of HSE Management Systems and Expenses" table.</t>
  </si>
  <si>
    <r>
      <t>OIL SPILL MANAGEMENT</t>
    </r>
    <r>
      <rPr>
        <b/>
        <vertAlign val="superscript"/>
        <sz val="11"/>
        <color theme="1"/>
        <rFont val="Calibri"/>
        <family val="2"/>
        <scheme val="minor"/>
      </rPr>
      <t>(a)</t>
    </r>
  </si>
  <si>
    <r>
      <t>Operational oil spills</t>
    </r>
    <r>
      <rPr>
        <b/>
        <vertAlign val="superscript"/>
        <sz val="9"/>
        <color theme="1"/>
        <rFont val="Calibri"/>
        <family val="2"/>
        <scheme val="minor"/>
      </rPr>
      <t>(b)</t>
    </r>
  </si>
  <si>
    <t>Total number of oil spills (&gt; 1 barrel)</t>
  </si>
  <si>
    <t>of which: upstream</t>
  </si>
  <si>
    <t>Volumes of oil spills (&gt; 1 barrel)</t>
  </si>
  <si>
    <t>(barrels)</t>
  </si>
  <si>
    <t xml:space="preserve">Operational oil spills/100% operated hydrocarbon gross productions (upstream) </t>
  </si>
  <si>
    <t>(barrels/million barrels)</t>
  </si>
  <si>
    <t>0,9 </t>
  </si>
  <si>
    <r>
      <t>Volumes of oil spills due to sabotage (including theft</t>
    </r>
    <r>
      <rPr>
        <sz val="9"/>
        <rFont val="Calibri"/>
        <family val="2"/>
        <scheme val="minor"/>
      </rPr>
      <t>s) i</t>
    </r>
    <r>
      <rPr>
        <sz val="9"/>
        <color rgb="FF000000"/>
        <rFont val="Calibri"/>
        <family val="2"/>
        <scheme val="minor"/>
      </rPr>
      <t>n Nigeria (&gt; 1 barrel)</t>
    </r>
  </si>
  <si>
    <t>Chemical Spill</t>
  </si>
  <si>
    <t xml:space="preserve">Total number of chemical spills </t>
  </si>
  <si>
    <t xml:space="preserve">Volumes of chemical spills </t>
  </si>
  <si>
    <r>
      <t>Spill prevention expenditures and investments</t>
    </r>
    <r>
      <rPr>
        <vertAlign val="superscript"/>
        <sz val="9"/>
        <color theme="1"/>
        <rFont val="Calibri"/>
        <family val="2"/>
        <scheme val="minor"/>
      </rPr>
      <t>(c)</t>
    </r>
  </si>
  <si>
    <t>AIR PROTECTION</t>
  </si>
  <si>
    <r>
      <t>NO</t>
    </r>
    <r>
      <rPr>
        <vertAlign val="subscript"/>
        <sz val="9"/>
        <color rgb="FF000000"/>
        <rFont val="Calibri"/>
        <family val="2"/>
        <scheme val="minor"/>
      </rPr>
      <t>x</t>
    </r>
    <r>
      <rPr>
        <sz val="9"/>
        <color rgb="FF000000"/>
        <rFont val="Calibri"/>
        <family val="2"/>
        <scheme val="minor"/>
      </rPr>
      <t xml:space="preserve"> (nitrogen oxides) emissions</t>
    </r>
  </si>
  <si>
    <t>(ktonnes NO2eq.)</t>
  </si>
  <si>
    <t>51,7 </t>
  </si>
  <si>
    <r>
      <t>NO</t>
    </r>
    <r>
      <rPr>
        <vertAlign val="subscript"/>
        <sz val="9"/>
        <color rgb="FF000000"/>
        <rFont val="Calibri"/>
        <family val="2"/>
        <scheme val="minor"/>
      </rPr>
      <t>x</t>
    </r>
    <r>
      <rPr>
        <sz val="9"/>
        <color rgb="FF000000"/>
        <rFont val="Calibri"/>
        <family val="2"/>
        <scheme val="minor"/>
      </rPr>
      <t xml:space="preserve"> emissions/100% operated hydrocarbon gross production (upstream)</t>
    </r>
  </si>
  <si>
    <t>(tonnes NO2eq./kboe)</t>
  </si>
  <si>
    <t> 0,037</t>
  </si>
  <si>
    <r>
      <t>SO</t>
    </r>
    <r>
      <rPr>
        <vertAlign val="subscript"/>
        <sz val="9"/>
        <color rgb="FF000000"/>
        <rFont val="Calibri"/>
        <family val="2"/>
        <scheme val="minor"/>
      </rPr>
      <t>X</t>
    </r>
    <r>
      <rPr>
        <sz val="9"/>
        <color rgb="FF000000"/>
        <rFont val="Calibri"/>
        <family val="2"/>
        <scheme val="minor"/>
      </rPr>
      <t xml:space="preserve"> (sulphur oxides) emissions</t>
    </r>
  </si>
  <si>
    <t>(ktonnes SO2eq.)</t>
  </si>
  <si>
    <t> 15,3</t>
  </si>
  <si>
    <r>
      <t>SO</t>
    </r>
    <r>
      <rPr>
        <vertAlign val="subscript"/>
        <sz val="9"/>
        <color rgb="FF000000"/>
        <rFont val="Calibri"/>
        <family val="2"/>
        <scheme val="minor"/>
      </rPr>
      <t>x</t>
    </r>
    <r>
      <rPr>
        <sz val="9"/>
        <color rgb="FF000000"/>
        <rFont val="Calibri"/>
        <family val="2"/>
        <scheme val="minor"/>
      </rPr>
      <t xml:space="preserve"> emissions/100% operated hydrocarbon gross production (upstream)</t>
    </r>
  </si>
  <si>
    <t>(tonnes SO2eq./kboe)</t>
  </si>
  <si>
    <r>
      <t>SO</t>
    </r>
    <r>
      <rPr>
        <vertAlign val="subscript"/>
        <sz val="9"/>
        <color rgb="FF000000"/>
        <rFont val="Calibri"/>
        <family val="2"/>
        <scheme val="minor"/>
      </rPr>
      <t>x</t>
    </r>
    <r>
      <rPr>
        <sz val="9"/>
        <color rgb="FF000000"/>
        <rFont val="Calibri"/>
        <family val="2"/>
        <scheme val="minor"/>
      </rPr>
      <t xml:space="preserve"> emissions/crude oil processing and semi-processed oil (refineries)</t>
    </r>
  </si>
  <si>
    <t>(tonnes SO2eq./ktonnes)</t>
  </si>
  <si>
    <t> 0,173</t>
  </si>
  <si>
    <t>21,4 </t>
  </si>
  <si>
    <t>1,3 </t>
  </si>
  <si>
    <t>WASTE</t>
  </si>
  <si>
    <t>Total waste from production activities</t>
  </si>
  <si>
    <t>(million of tonnes)</t>
  </si>
  <si>
    <t>of which: hazardous waste</t>
  </si>
  <si>
    <t>of which: non-hazardous waste</t>
  </si>
  <si>
    <t>217,02 </t>
  </si>
  <si>
    <t>REMEDIATION</t>
  </si>
  <si>
    <t>Waste from remediation activities</t>
  </si>
  <si>
    <r>
      <t>Soil and groundwater remediation expenditures and investments</t>
    </r>
    <r>
      <rPr>
        <vertAlign val="superscript"/>
        <sz val="9"/>
        <color theme="1"/>
        <rFont val="Calibri"/>
        <family val="2"/>
        <scheme val="minor"/>
      </rPr>
      <t>(a)</t>
    </r>
  </si>
  <si>
    <t> 411,21</t>
  </si>
  <si>
    <t> 377,47</t>
  </si>
  <si>
    <t> 33,74</t>
  </si>
  <si>
    <t>TRAINING AND SECURITY</t>
  </si>
  <si>
    <t>In class</t>
  </si>
  <si>
    <t>Distance</t>
  </si>
  <si>
    <t>Attendances in human rights training courses</t>
  </si>
  <si>
    <t>Employees trained on human rights</t>
  </si>
  <si>
    <t>Security contracts containing clauses on human rights</t>
  </si>
  <si>
    <t>Countries with armed guards protecting sites</t>
  </si>
  <si>
    <t>WHISTLEBLOWING FILES ON HUMAN RIGHTS VIOLATIONS</t>
  </si>
  <si>
    <t>31 (34)</t>
  </si>
  <si>
    <t>20 (26)</t>
  </si>
  <si>
    <t>25 (28) </t>
  </si>
  <si>
    <t>30 (40)</t>
  </si>
  <si>
    <t>Founded assertions</t>
  </si>
  <si>
    <t>11 </t>
  </si>
  <si>
    <t> 1</t>
  </si>
  <si>
    <t> 6</t>
  </si>
  <si>
    <t> 4</t>
  </si>
  <si>
    <t>Potential socio-economic impacts on local communities</t>
  </si>
  <si>
    <t>Potential impacts on health, safety and/or well-being of local communities</t>
  </si>
  <si>
    <t>Potential impacts on worker rights</t>
  </si>
  <si>
    <t>Potential impacts on workplace health and safety</t>
  </si>
  <si>
    <t>Unfounded assertions, with the adoption of corrective/improvement measures</t>
  </si>
  <si>
    <t> 2</t>
  </si>
  <si>
    <t>INTERNAL CONTROL AND RISK MANAGEMENT SYSTEM</t>
  </si>
  <si>
    <r>
      <t>Integrated audits</t>
    </r>
    <r>
      <rPr>
        <vertAlign val="superscript"/>
        <sz val="9"/>
        <color theme="1"/>
        <rFont val="Calibri"/>
        <family val="2"/>
        <scheme val="minor"/>
      </rPr>
      <t>(a)</t>
    </r>
  </si>
  <si>
    <t>Scheduled audits</t>
  </si>
  <si>
    <t>Spot audits</t>
  </si>
  <si>
    <t>Follow-up</t>
  </si>
  <si>
    <t>E-learning for resources in medium/high corruption risk context</t>
  </si>
  <si>
    <t>(number of participants)</t>
  </si>
  <si>
    <t>E-learning for resources in low corruption risk context</t>
  </si>
  <si>
    <r>
      <t>General workshops</t>
    </r>
    <r>
      <rPr>
        <vertAlign val="superscript"/>
        <sz val="9"/>
        <color theme="1"/>
        <rFont val="Calibri"/>
        <family val="2"/>
        <scheme val="minor"/>
      </rPr>
      <t>(b)</t>
    </r>
  </si>
  <si>
    <r>
      <t> </t>
    </r>
    <r>
      <rPr>
        <sz val="9"/>
        <color theme="1"/>
        <rFont val="Calibri"/>
        <family val="2"/>
        <scheme val="minor"/>
      </rPr>
      <t>904</t>
    </r>
  </si>
  <si>
    <r>
      <t>Job specific training</t>
    </r>
    <r>
      <rPr>
        <vertAlign val="superscript"/>
        <sz val="9"/>
        <color theme="1"/>
        <rFont val="Calibri"/>
        <family val="2"/>
        <scheme val="minor"/>
      </rPr>
      <t>(b)</t>
    </r>
  </si>
  <si>
    <r>
      <t> </t>
    </r>
    <r>
      <rPr>
        <sz val="9"/>
        <color theme="1"/>
        <rFont val="Calibri"/>
        <family val="2"/>
        <scheme val="minor"/>
      </rPr>
      <t>568</t>
    </r>
  </si>
  <si>
    <t>Countries where Eni supports EITI’s local Multi Stakeholder Groups</t>
  </si>
  <si>
    <t> 9</t>
  </si>
  <si>
    <t>WHISTLEBLOWING MANAGEMENT</t>
  </si>
  <si>
    <t>Whistleblowing files opened during the year categorized according to the process that is the subject of the report</t>
  </si>
  <si>
    <t>Procurement</t>
  </si>
  <si>
    <t>Maintenance</t>
  </si>
  <si>
    <t>Commercial</t>
  </si>
  <si>
    <t>Logistics, raw materials and products</t>
  </si>
  <si>
    <t>HSE</t>
  </si>
  <si>
    <t>Others (security, operations, portfolio management and trading)</t>
  </si>
  <si>
    <t>Whistleblowing files that have been closed during the year divided according to the outcome of the investigations</t>
  </si>
  <si>
    <t>Founded</t>
  </si>
  <si>
    <t>Unfounded, with the adoption of improvement measures</t>
  </si>
  <si>
    <t>LOCAL DEVELOPMENT INVESTMENTS</t>
  </si>
  <si>
    <t>Local development investments by sector of intervention</t>
  </si>
  <si>
    <t>96,1 </t>
  </si>
  <si>
    <t>Access to off-grid energy</t>
  </si>
  <si>
    <t xml:space="preserve">Economic diversification </t>
  </si>
  <si>
    <t xml:space="preserve">Education and vocational training </t>
  </si>
  <si>
    <t xml:space="preserve">Access to water and sanitation </t>
  </si>
  <si>
    <r>
      <t>Life on land</t>
    </r>
    <r>
      <rPr>
        <vertAlign val="superscript"/>
        <sz val="9"/>
        <color theme="1"/>
        <rFont val="Calibri"/>
        <family val="2"/>
        <scheme val="minor"/>
      </rPr>
      <t>(a)</t>
    </r>
  </si>
  <si>
    <t>Health</t>
  </si>
  <si>
    <t>Compensation and resettlement</t>
  </si>
  <si>
    <t>Local development investments by geographic area</t>
  </si>
  <si>
    <t>Oceania</t>
  </si>
  <si>
    <r>
      <t>GRIEVANCES BY TOPIC</t>
    </r>
    <r>
      <rPr>
        <b/>
        <vertAlign val="superscript"/>
        <sz val="9"/>
        <color theme="1"/>
        <rFont val="Calibri"/>
        <family val="2"/>
        <scheme val="minor"/>
      </rPr>
      <t>(a)</t>
    </r>
  </si>
  <si>
    <t>Access to energy</t>
  </si>
  <si>
    <t>Land Management</t>
  </si>
  <si>
    <t xml:space="preserve">Education </t>
  </si>
  <si>
    <t>Employment</t>
  </si>
  <si>
    <t>Infrastructure</t>
  </si>
  <si>
    <t xml:space="preserve">Community management </t>
  </si>
  <si>
    <t>Suppliers managament/Agreements</t>
  </si>
  <si>
    <t>Partnerships</t>
  </si>
  <si>
    <t>Social and economic impacts</t>
  </si>
  <si>
    <t>Economic diversification</t>
  </si>
  <si>
    <t xml:space="preserve">Environmental management </t>
  </si>
  <si>
    <t xml:space="preserve">Other </t>
  </si>
  <si>
    <t>SUPPLIERS</t>
  </si>
  <si>
    <t>SUPPLIER ASSESSMENT</t>
  </si>
  <si>
    <t>Suppliers subjected to assessment on social responsibility aspects</t>
  </si>
  <si>
    <t xml:space="preserve">   of which: suppliers with criticalities/areas for improvement</t>
  </si>
  <si>
    <t>of which: suppliers with whom Eni has terminated the relations</t>
  </si>
  <si>
    <t>RELATIONS WITH CLIENTS AND CONSUMERS</t>
  </si>
  <si>
    <t>Standard ARERA</t>
  </si>
  <si>
    <r>
      <t>Customers who called and spoke to an operator (service level)</t>
    </r>
    <r>
      <rPr>
        <sz val="9"/>
        <color rgb="FFFF0000"/>
        <rFont val="Calibri"/>
        <family val="2"/>
        <scheme val="minor"/>
      </rPr>
      <t/>
    </r>
  </si>
  <si>
    <t>Average hold time</t>
  </si>
  <si>
    <t>(seconds)</t>
  </si>
  <si>
    <r>
      <t>228</t>
    </r>
    <r>
      <rPr>
        <b/>
        <vertAlign val="superscript"/>
        <sz val="9"/>
        <color rgb="FF000000"/>
        <rFont val="Calibri"/>
        <family val="2"/>
        <scheme val="minor"/>
      </rPr>
      <t>(a)</t>
    </r>
  </si>
  <si>
    <t>First Call Resolution (FCR)</t>
  </si>
  <si>
    <t>Self Care (operations performed autonomously by customers on the total of operations requested)</t>
  </si>
  <si>
    <t>(a) COVID-19 impact on average waiting times</t>
  </si>
  <si>
    <t>SERVICE ASSESSMENT</t>
  </si>
  <si>
    <t>Presence of women on the Boards of Directors of Eni Group companies</t>
  </si>
  <si>
    <r>
      <t>Presence of women on the control bodies of Eni Group companies</t>
    </r>
    <r>
      <rPr>
        <vertAlign val="superscript"/>
        <sz val="9"/>
        <color theme="1"/>
        <rFont val="Calibri"/>
        <family val="2"/>
        <scheme val="minor"/>
      </rPr>
      <t>(h)</t>
    </r>
  </si>
  <si>
    <t>(a) For consistency with the representation in the 2021 balance sheet, the Eni Group is understood to mean Eni SpA and its subsidiaries consolidated with the line-by-line method.</t>
  </si>
  <si>
    <t>% of CEO remuneration linked to long-term objectives</t>
  </si>
  <si>
    <t>Net Carbon Footprint Upstream (Scope 1+2)</t>
  </si>
  <si>
    <t>Net GHG Lifecycle Emissions (Scope 1 + 2 + 3)</t>
  </si>
  <si>
    <t>Net Carbon Intensity (Scope 1 + 2 + 3)</t>
  </si>
  <si>
    <r>
      <t>Renewable installed capacity</t>
    </r>
    <r>
      <rPr>
        <vertAlign val="superscript"/>
        <sz val="9"/>
        <color rgb="FF000000"/>
        <rFont val="Calibri"/>
        <family val="2"/>
        <scheme val="minor"/>
      </rPr>
      <t>(b)</t>
    </r>
  </si>
  <si>
    <t>Capacity of biorefineries</t>
  </si>
  <si>
    <t>(b) KPI represents Eni's share and relates primarily to Plenitude. 2020 and 2019 values have been appropriately restated.</t>
  </si>
  <si>
    <t>Direct GHG emissions (Scope 1)/100% operated hydrocarbon gross production</t>
  </si>
  <si>
    <t>Direct GHG emissions (Scope 1)/equivalent electricity produced (EniPower)</t>
  </si>
  <si>
    <t>Direct GHG emissions (Scope 1)/refinery throughputs (raw and semi-finished materials)</t>
  </si>
  <si>
    <t>Sold production of biofuels</t>
  </si>
  <si>
    <t>of which: from petroleum products</t>
  </si>
  <si>
    <t>Employees included in health surveillance programs</t>
  </si>
  <si>
    <t>(Occupational illnesses notifications received/worked hours) x 1.000.000</t>
  </si>
  <si>
    <t>Occupational illnesses notifications received</t>
  </si>
  <si>
    <t>(a) In Eni for 2018 this item was included in the item Economic diversification.</t>
  </si>
  <si>
    <t>SATISFACTION OF CUSTOMERS REGARDING TELEPHONE SERVICES</t>
  </si>
  <si>
    <t>of which:total safety expenditures and investments</t>
  </si>
  <si>
    <t>of which: total environmental expenditures and investments</t>
  </si>
  <si>
    <t>Total freshwater withdrawals by sector</t>
  </si>
  <si>
    <t>Corporate and other sectors</t>
  </si>
  <si>
    <t>UNESCO World Heritage Natural Sites (WHS)</t>
  </si>
  <si>
    <t>NMVOC (Non Methane Volatile Organic Compounds) emissions</t>
  </si>
  <si>
    <r>
      <t>Air protection expenditures and investments</t>
    </r>
    <r>
      <rPr>
        <vertAlign val="superscript"/>
        <sz val="9"/>
        <color theme="1"/>
        <rFont val="Calibri"/>
        <family val="2"/>
        <scheme val="minor"/>
      </rPr>
      <t>(a)</t>
    </r>
  </si>
  <si>
    <r>
      <t>Expenditures and investments in waste management</t>
    </r>
    <r>
      <rPr>
        <vertAlign val="superscript"/>
        <sz val="9"/>
        <color theme="1"/>
        <rFont val="Calibri"/>
        <family val="2"/>
        <scheme val="minor"/>
      </rPr>
      <t>(a)</t>
    </r>
  </si>
  <si>
    <t>(a) The figure is part of the environmental expenses and investments reported in the “Certificates of HSE Management Systems and Expenses” table.</t>
  </si>
  <si>
    <t>Local employees in the Upstream sector</t>
  </si>
  <si>
    <t>CAREER OPPORTUNITIES</t>
  </si>
  <si>
    <t>Percentage of promotions from white collar to middle management and from middle management to executive by gender</t>
  </si>
  <si>
    <t>Net Carbon Footprint Eni (Scope 1+2)</t>
  </si>
  <si>
    <r>
      <t>Employees as December 31</t>
    </r>
    <r>
      <rPr>
        <b/>
        <vertAlign val="superscript"/>
        <sz val="9"/>
        <color theme="1"/>
        <rFont val="Calibri"/>
        <family val="2"/>
        <scheme val="minor"/>
      </rPr>
      <t>st (a)</t>
    </r>
  </si>
  <si>
    <r>
      <t>Private Networks</t>
    </r>
    <r>
      <rPr>
        <vertAlign val="superscript"/>
        <sz val="9"/>
        <rFont val="Calibri"/>
        <family val="2"/>
        <scheme val="minor"/>
      </rPr>
      <t>(c)</t>
    </r>
  </si>
  <si>
    <r>
      <t>Private networks - participants</t>
    </r>
    <r>
      <rPr>
        <vertAlign val="superscript"/>
        <sz val="9"/>
        <rFont val="Calibri"/>
        <family val="2"/>
        <scheme val="minor"/>
      </rPr>
      <t>(c)</t>
    </r>
  </si>
  <si>
    <t>SUSTAINABLE FEEDSTOCK VENICE+GELA (TONNES)</t>
  </si>
  <si>
    <t>SUSTAINABLE HVO PRODUCTION VENICE+GELA (TONNES)</t>
  </si>
  <si>
    <r>
      <t>of which: from photovoltaic or renewables</t>
    </r>
    <r>
      <rPr>
        <vertAlign val="superscript"/>
        <sz val="9"/>
        <rFont val="Calibri"/>
        <family val="2"/>
        <scheme val="minor"/>
      </rPr>
      <t>(a)</t>
    </r>
  </si>
  <si>
    <t>Atypical temporary workers (agency workers, contractors, etc.)</t>
  </si>
  <si>
    <r>
      <t>2020</t>
    </r>
    <r>
      <rPr>
        <b/>
        <vertAlign val="superscript"/>
        <sz val="9"/>
        <color rgb="FF000000"/>
        <rFont val="Calibri"/>
        <family val="2"/>
        <scheme val="minor"/>
      </rPr>
      <t>(b)</t>
    </r>
  </si>
  <si>
    <t>For role</t>
  </si>
  <si>
    <r>
      <t>indipendent</t>
    </r>
    <r>
      <rPr>
        <vertAlign val="superscript"/>
        <sz val="9"/>
        <color rgb="FF231F20"/>
        <rFont val="Calibri"/>
        <family val="2"/>
        <scheme val="minor"/>
      </rPr>
      <t>(c)</t>
    </r>
  </si>
  <si>
    <t>For age groups</t>
  </si>
  <si>
    <t xml:space="preserve">under 30 </t>
  </si>
  <si>
    <t>over 50 7</t>
  </si>
  <si>
    <r>
      <t>3</t>
    </r>
    <r>
      <rPr>
        <vertAlign val="superscript"/>
        <sz val="9"/>
        <color rgb="FF000000"/>
        <rFont val="Calibri"/>
        <family val="2"/>
        <scheme val="minor"/>
      </rPr>
      <t>(e)</t>
    </r>
  </si>
  <si>
    <r>
      <t>3</t>
    </r>
    <r>
      <rPr>
        <vertAlign val="superscript"/>
        <sz val="9"/>
        <color theme="1"/>
        <rFont val="Calibri"/>
        <family val="2"/>
        <scheme val="minor"/>
      </rPr>
      <t>(f)</t>
    </r>
  </si>
  <si>
    <t>(b) Refers to the Board in office from the 13th of May 2020.</t>
  </si>
  <si>
    <t>(c) Refers to independence as defined by the regulations, referred to in Eni’s By-Laws.</t>
  </si>
  <si>
    <t>(d) 7 Directors are also independent pursuant to the Corporate Governance Code.</t>
  </si>
  <si>
    <t>(e) Further induction sessions open to all Directors and Statutory Auditors were held within the Board Committees and in the Board of Statutory Auditors.</t>
  </si>
  <si>
    <t>(f) Further induction sessions open to all Directors and Statutory Auditors were held within the Board Committees.</t>
  </si>
  <si>
    <t>(g) Outside of Italy, only the companies with a control body similar to the Italian Board of Statutory Auditors are considered.</t>
  </si>
  <si>
    <t>% of CEO variable remuneration linked to sustainability objectives</t>
  </si>
  <si>
    <t>Ratio between the annual percentage change in the CEO/GM annual total remuneration and the annual percentage change in the median total remuneration of employees</t>
  </si>
  <si>
    <t>Ratio between the annual percentage change in the CEO/GM annual total remuneration and the annual percentage change in the median total
remuneration of employees</t>
  </si>
  <si>
    <t>(a) For the economic value distributed relating to Community Investment, please refer to the Investments for Local Development section.</t>
  </si>
  <si>
    <r>
      <t>of which: related to decarbonization</t>
    </r>
    <r>
      <rPr>
        <vertAlign val="superscript"/>
        <sz val="9"/>
        <color theme="1"/>
        <rFont val="Calibri"/>
        <family val="2"/>
        <scheme val="minor"/>
      </rPr>
      <t xml:space="preserve"> </t>
    </r>
    <r>
      <rPr>
        <sz val="9"/>
        <color theme="1"/>
        <rFont val="Calibri"/>
        <family val="2"/>
        <scheme val="minor"/>
      </rPr>
      <t>(a)</t>
    </r>
  </si>
  <si>
    <t>renewables</t>
  </si>
  <si>
    <t>energy storage(b) and magnetic confinement fusion</t>
  </si>
  <si>
    <t>capture, storage and conversion of CO2</t>
  </si>
  <si>
    <t>chemistry from renewable sources</t>
  </si>
  <si>
    <t>hydrogen and new energy carriers</t>
  </si>
  <si>
    <t>environment(c)</t>
  </si>
  <si>
    <t>biorefining</t>
  </si>
  <si>
    <t>efficiency and energy recovery</t>
  </si>
  <si>
    <t>Patent application first filings</t>
  </si>
  <si>
    <t>of which: related to renewable energy sources</t>
  </si>
  <si>
    <r>
      <t>Number of partnerships on R&amp;D</t>
    </r>
    <r>
      <rPr>
        <vertAlign val="superscript"/>
        <sz val="9"/>
        <color theme="1"/>
        <rFont val="Calibri"/>
        <family val="2"/>
        <scheme val="minor"/>
      </rPr>
      <t>(d)</t>
    </r>
  </si>
  <si>
    <t>(a) R&amp;D expenditures related to decarbonization are allocated to the process carbon footprint reduction, circular economy, renewable energy exploitation and magnetic confinement fusion.</t>
  </si>
  <si>
    <t>(b) Includes technologies for storing heat or power energy for its subsequent use.</t>
  </si>
  <si>
    <t>(c) Includes technologies aimed at environmental monitoring, protection and maintenance in addition to remediation technologies.</t>
  </si>
  <si>
    <t>(d) Partnerships consider purchase orders relating to goods and services that are functional to R&amp;D activities.</t>
  </si>
  <si>
    <t>Carbon credits</t>
  </si>
  <si>
    <t>GHG EMISSIONS</t>
  </si>
  <si>
    <t>2,81(e)</t>
  </si>
  <si>
    <t>Direct methane emissions (Scope 1)</t>
  </si>
  <si>
    <t>(ktonnes CH4)</t>
  </si>
  <si>
    <t>of which: fugitive upstream</t>
  </si>
  <si>
    <t>Methane Intensity (upstream)</t>
  </si>
  <si>
    <t>of which: routine flaring (upstream)</t>
  </si>
  <si>
    <t>Production of hydrocarbons in equity</t>
  </si>
  <si>
    <t>Gross production hydrocarbons 100% operated</t>
  </si>
  <si>
    <t>(kboe/day)</t>
  </si>
  <si>
    <t>(million boe)</t>
  </si>
  <si>
    <r>
      <t xml:space="preserve">of which: from use of sold products </t>
    </r>
    <r>
      <rPr>
        <vertAlign val="superscript"/>
        <sz val="9"/>
        <color theme="1"/>
        <rFont val="Calibri"/>
        <family val="2"/>
        <scheme val="minor"/>
      </rPr>
      <t>(c)</t>
    </r>
  </si>
  <si>
    <t>of which: from electricity (purchased and sold)(d)</t>
  </si>
  <si>
    <t>of which: from transportation and distribution of products</t>
  </si>
  <si>
    <t>Biomass Type</t>
  </si>
  <si>
    <t>France</t>
  </si>
  <si>
    <t>Soybean or Sunflower Oil</t>
  </si>
  <si>
    <t>Waste and residues (Used Cooking Oils, from Vegetable
oil processing and other industrial recovered oils)</t>
  </si>
  <si>
    <t xml:space="preserve">Other UE Countries </t>
  </si>
  <si>
    <t>Rest of the world</t>
  </si>
  <si>
    <t>Hydrogen consumption</t>
  </si>
  <si>
    <t>Total energy consumed (d)</t>
  </si>
  <si>
    <t>Energy consumption must come from renewable sources</t>
  </si>
  <si>
    <t>of which: electricity from photovoltaics</t>
  </si>
  <si>
    <t>of which: biomass</t>
  </si>
  <si>
    <t>Export of electricity to other companies</t>
  </si>
  <si>
    <t>Export of heat and steam to other companies</t>
  </si>
  <si>
    <t>(c) The unit of measurement has been changed from that used in previous editions of the document.</t>
  </si>
  <si>
    <t>(d) The name of the KPI, which in past editions of the document was “Total Energy Consumed,” has been changed to align with the NFI.</t>
  </si>
  <si>
    <t>With permanent contracts</t>
  </si>
  <si>
    <t>With fixed term contracts</t>
  </si>
  <si>
    <t>Part-time</t>
  </si>
  <si>
    <t>Full-time</t>
  </si>
  <si>
    <t>Plenitude, Power, Renewables</t>
  </si>
  <si>
    <r>
      <rPr>
        <b/>
        <sz val="9"/>
        <color theme="1"/>
        <rFont val="Calibri"/>
        <family val="2"/>
        <scheme val="minor"/>
      </rPr>
      <t xml:space="preserve">Employees in non-consolidated and proportionally consolidated subsidiaries </t>
    </r>
    <r>
      <rPr>
        <b/>
        <vertAlign val="superscript"/>
        <sz val="9"/>
        <color theme="1"/>
        <rFont val="Calibri"/>
        <family val="2"/>
        <scheme val="minor"/>
      </rPr>
      <t>(c)</t>
    </r>
  </si>
  <si>
    <r>
      <t>Employees with permanent contracts</t>
    </r>
    <r>
      <rPr>
        <b/>
        <vertAlign val="superscript"/>
        <sz val="9"/>
        <color theme="1"/>
        <rFont val="Calibri"/>
        <family val="2"/>
        <scheme val="minor"/>
      </rPr>
      <t>(d)</t>
    </r>
  </si>
  <si>
    <r>
      <t>Employees with fixed term contracts</t>
    </r>
    <r>
      <rPr>
        <b/>
        <vertAlign val="superscript"/>
        <sz val="9"/>
        <color theme="1"/>
        <rFont val="Calibri"/>
        <family val="2"/>
        <scheme val="minor"/>
      </rPr>
      <t>(d)</t>
    </r>
  </si>
  <si>
    <t>New hires with permanent contracts(f)</t>
  </si>
  <si>
    <t>Turnover rate(g)</t>
  </si>
  <si>
    <t>Terminations of permanent contracts (f)</t>
  </si>
  <si>
    <t>(a) The data differ from those published in the Annual Report, because they include only fully consolidated companies.</t>
  </si>
  <si>
    <t>c) The calculation of employees in non-consolidated subsidiaries takes into account the total employees and not only the Eni employees.</t>
  </si>
  <si>
    <t>(d) The breakdown of fixed-term/permanent contracts does not vary significantly either by gender or by geographical area except for Mexico for more fixed-term placements in Eni Mexico.</t>
  </si>
  <si>
    <t>e) There is a higher percentage of women (5.9% of the total of women) with part-time contracts, compared to men who are 0.3% of the total of men.</t>
  </si>
  <si>
    <t>(f) Since permanent contracts and terminations of permanent contracts refer to a tool that allows for flexibility in managing business needs and often occur within the year, the sustainability reporting historically has provided data on permanent contracts and terminations that represent the true dimensions of the company’s management efficiency.</t>
  </si>
  <si>
    <t>(g) Ratio between the number of Hires + Terminations of permanent contracts and permanent employment in the previous year.</t>
  </si>
  <si>
    <t>EMPLOYEES BY OCCUPATIONAL CATEGORIES, AGE GROUPS AND GENDER</t>
  </si>
  <si>
    <t>HIRES EMPLOYEES WITH PERMANENT CONTRACT</t>
  </si>
  <si>
    <t>WELFARE</t>
  </si>
  <si>
    <t>(numero)</t>
  </si>
  <si>
    <t>%</t>
  </si>
  <si>
    <t>Smart working(b)</t>
  </si>
  <si>
    <t>Employees who used parental leave(a)</t>
  </si>
  <si>
    <t>of which: men (returned)</t>
  </si>
  <si>
    <t>of which: women (returned)</t>
  </si>
  <si>
    <t>Rate of return to work after parental leave(a)</t>
  </si>
  <si>
    <t>of which: men</t>
  </si>
  <si>
    <t>of which: women</t>
  </si>
  <si>
    <t>Employees who used care benefits(c)</t>
  </si>
  <si>
    <t>a)This indicator refers only to the Italian employee population.</t>
  </si>
  <si>
    <t>b) Italian personnel adhering to Smart Working registered in the HR system as at 31.12.2022.</t>
  </si>
  <si>
    <t>c) Number of resources that took parental leave foreseen by Italian Law 104.</t>
  </si>
  <si>
    <t>Total attendances(a)</t>
  </si>
  <si>
    <t>Training hours(b)</t>
  </si>
  <si>
    <t>(a) 2020-21 data have been restated as a result of updates occurred following the publication.</t>
  </si>
  <si>
    <t>(c) It includes also contributions related to companies not included in the scope and until 2021 are calculated on the hours disbursed.</t>
  </si>
  <si>
    <t>(d) The 2020 figure has been updated due to an error in the formula used for the calculation.</t>
  </si>
  <si>
    <t>(b) The data shown in the table consider the hours of training finalized by employees, of which 78% used by men and 22% used by women. The 2020-21 data have been appropriately restated following the change in the methodology used for calculating the indicator. Pre-2020 data is not available due to the methodology change.</t>
  </si>
  <si>
    <t>(a) The aggregate indicates the classification of the Communities of Practice (CoP) based on the “prevalent” content. “Business” includes those relating to the Natural Resources, Energy Evolution and Technology,</t>
  </si>
  <si>
    <t>Research and Development and Digitization areas, while “Transversal” those relating to Corporate and Support Function.</t>
  </si>
  <si>
    <t>(b) The data indicates the sum of the participants in each knowledge Community: it does not refer to single users and can therefore include people belonging to several knowledge Communities.</t>
  </si>
  <si>
    <t>(d) Impacting Knowledge includes Knowledge Nuggets, KM webinars, Innovation Idea Management and Application of Innovative Technologies and KM Success Stories. As of 2021, the e-KMS is focusing on content quality by introducing new controls and involving Knowledge Owners more, and this has impacted the total number of IKs.</t>
  </si>
  <si>
    <t>EMPLOYMENT DISPUTES</t>
  </si>
  <si>
    <t>4,19(b)</t>
  </si>
  <si>
    <t>(a) Ratio of the sum of claims received out-of-court and labor support cases for the business with the number of pending labor disputes.</t>
  </si>
  <si>
    <t>(b) The 2021 figure was calculated using, as a denominator, total employees without counting the Finproject group acquired during Q4 2021. In 2022, the figure also includes the Finproject group.</t>
  </si>
  <si>
    <t>Former employees</t>
  </si>
  <si>
    <t>of which, out of the total number of reports: women</t>
  </si>
  <si>
    <t>of which, out of the total number of reports: men</t>
  </si>
  <si>
    <t>(a) Data refer to companies significant from the point of view of health impacts, as detailed in the Reporting criteria p. xx For this reason, 2018 data differs from those published in the Eni for - Sustainability performance 2018 where the scope relates to fully consolidated entities only.</t>
  </si>
  <si>
    <t>Number of worl-related injuries</t>
  </si>
  <si>
    <r>
      <t>(milion m</t>
    </r>
    <r>
      <rPr>
        <vertAlign val="superscript"/>
        <sz val="10"/>
        <color theme="1"/>
        <rFont val="Calibri"/>
        <family val="2"/>
        <scheme val="minor"/>
      </rPr>
      <t>3</t>
    </r>
    <r>
      <rPr>
        <sz val="10"/>
        <color theme="1"/>
        <rFont val="Calibri"/>
        <family val="2"/>
        <scheme val="minor"/>
      </rPr>
      <t>)</t>
    </r>
  </si>
  <si>
    <r>
      <t>(million m</t>
    </r>
    <r>
      <rPr>
        <vertAlign val="superscript"/>
        <sz val="10"/>
        <color rgb="FF000000"/>
        <rFont val="Calibri"/>
        <family val="2"/>
        <scheme val="minor"/>
      </rPr>
      <t>3</t>
    </r>
    <r>
      <rPr>
        <sz val="10"/>
        <color rgb="FF000000"/>
        <rFont val="Calibri"/>
        <family val="2"/>
        <scheme val="minor"/>
      </rPr>
      <t>)</t>
    </r>
  </si>
  <si>
    <r>
      <t>2021</t>
    </r>
    <r>
      <rPr>
        <sz val="10"/>
        <color rgb="FF000000"/>
        <rFont val="Calibri"/>
        <family val="2"/>
        <scheme val="minor"/>
      </rPr>
      <t> </t>
    </r>
  </si>
  <si>
    <t>ISO 45001 certifications</t>
  </si>
  <si>
    <t>ISO 9001</t>
  </si>
  <si>
    <r>
      <t>Total water withdrawals</t>
    </r>
    <r>
      <rPr>
        <b/>
        <vertAlign val="superscript"/>
        <sz val="10"/>
        <color theme="1"/>
        <rFont val="Calibri"/>
        <family val="2"/>
        <scheme val="minor"/>
      </rPr>
      <t>(a)</t>
    </r>
  </si>
  <si>
    <t>of which: superficial water bodies</t>
  </si>
  <si>
    <r>
      <t>Total extracted produced water (upstream)</t>
    </r>
    <r>
      <rPr>
        <b/>
        <vertAlign val="superscript"/>
        <sz val="10"/>
        <color rgb="FF000000"/>
        <rFont val="Calibri"/>
        <family val="2"/>
        <scheme val="minor"/>
      </rPr>
      <t>(d)</t>
    </r>
  </si>
  <si>
    <r>
      <t>Total water discharge</t>
    </r>
    <r>
      <rPr>
        <b/>
        <vertAlign val="superscript"/>
        <sz val="10"/>
        <rFont val="Calibri"/>
        <family val="2"/>
        <scheme val="minor"/>
      </rPr>
      <t>(e)</t>
    </r>
  </si>
  <si>
    <r>
      <t>of which: given to third-party</t>
    </r>
    <r>
      <rPr>
        <vertAlign val="superscript"/>
        <sz val="10"/>
        <rFont val="Calibri"/>
        <family val="2"/>
        <scheme val="minor"/>
      </rPr>
      <t>(f)</t>
    </r>
  </si>
  <si>
    <t>Total water consumption</t>
  </si>
  <si>
    <r>
      <t>Total expenditures on water resources and discharges</t>
    </r>
    <r>
      <rPr>
        <b/>
        <vertAlign val="superscript"/>
        <sz val="10"/>
        <color theme="1"/>
        <rFont val="Calibri"/>
        <family val="2"/>
        <scheme val="minor"/>
      </rPr>
      <t>(g)</t>
    </r>
  </si>
  <si>
    <t>(e) 7% of the total water discharges is fresh water.</t>
  </si>
  <si>
    <t>(f) Water given for industrial use.</t>
  </si>
  <si>
    <t>(g) The figure is part of the environmental expenses and investments reported in the “Certificates of HSE Management Systems and Expenses” table.</t>
  </si>
  <si>
    <t>(h) The data in Eni For 2021 - Sustainability Performance have been updated according to 2022 NFI.</t>
  </si>
  <si>
    <t>(a) Of which freshwater withdrawals sold to third parties without use in Eni production processes: 15 Mm3 in 2022 (due to the inclusion of Vetrsalis Consortia in the domain), 3 Mm3 in 2021 and 1 Mm3 in 2020.</t>
  </si>
  <si>
    <t>(d) It should be noted that in 2022 the produced water reinjected and injected for disposal purposes amounted to 25.6 Mm3. Furthermore, the produced water discharged into surface and sea water bodies or sent to evaporation basins amounted to 14.8 Mm3.</t>
  </si>
  <si>
    <t>Analysis carried out on the downstream operational sites of Eni,
Versalis, Enipower and Eni Plenitude</t>
  </si>
  <si>
    <t>Analysis carried out on
Upstream concessions</t>
  </si>
  <si>
    <r>
      <t>IUCN</t>
    </r>
    <r>
      <rPr>
        <vertAlign val="superscript"/>
        <sz val="10"/>
        <color rgb="FF000000"/>
        <rFont val="Calibri"/>
        <family val="2"/>
        <scheme val="minor"/>
      </rPr>
      <t>(c)</t>
    </r>
  </si>
  <si>
    <r>
      <t>Ramsar</t>
    </r>
    <r>
      <rPr>
        <vertAlign val="superscript"/>
        <sz val="10"/>
        <color rgb="FF000000"/>
        <rFont val="Calibri"/>
        <family val="2"/>
        <scheme val="minor"/>
      </rPr>
      <t>(d)</t>
    </r>
  </si>
  <si>
    <t>(b) The important areas for biodiversity and the operational sites do not overlap but they are less than 1 km apart.</t>
  </si>
  <si>
    <t>(c) Protected areas with an IUCN, International Union for Conservation of Nature, management category assigned.</t>
  </si>
  <si>
    <t>(a) The reporting boundary, in addition to fully consolidated entities, includes also 4 upstream concessions belonging to operated companies in Egypt and and Eni’s downstream plants, also belonging to companies operated. For the purposes of the analysis, the Upstream concessions at June 30 of each reporting year were valued.</t>
  </si>
  <si>
    <t>(d) List of wetlands of international importance identified by Countries that have signed the Ramsar Convention in Iran in 1971 and which aims to ensure the sustainable development and conservation of the biodiversity of these areas.</t>
  </si>
  <si>
    <t>NUMBER OF IUCN RED LIST SPECIES WITH HABITATS IN AREAS AFFECTED OPERATIONS, BY LEVEL OF EXTINCTION RISK</t>
  </si>
  <si>
    <t>Number of endangered species</t>
  </si>
  <si>
    <t>of which: critically endangered</t>
  </si>
  <si>
    <t>of which: endangered</t>
  </si>
  <si>
    <t>of which: vulnerable</t>
  </si>
  <si>
    <t>of which: near threatened</t>
  </si>
  <si>
    <t>of which: least concern</t>
  </si>
  <si>
    <t>Oil spills due to sabotage (including thefts)</t>
  </si>
  <si>
    <t>141(b)</t>
  </si>
  <si>
    <t>6.245(b)</t>
  </si>
  <si>
    <t>125(b)</t>
  </si>
  <si>
    <t>3.053(b)</t>
  </si>
  <si>
    <t>(a) According to international standards, all the above values refer to events over 1 barrel. Data related to sabotage include spills due to attempted oil theft and vandalism.</t>
  </si>
  <si>
    <t>(b) Data have been updated following the closure of some investigations after the publication of the previous reports.</t>
  </si>
  <si>
    <t>(c) The figure is part of the environmental expenses and investments reported in the table “HSE Management System Certifications and Expenses”.</t>
  </si>
  <si>
    <t>Total waste from production activities recycled/recovered or disposed</t>
  </si>
  <si>
    <t>of which: recycled/recovered</t>
  </si>
  <si>
    <t>of which: disposed</t>
  </si>
  <si>
    <t>of which: incinerated</t>
  </si>
  <si>
    <t>of which: in landfill</t>
  </si>
  <si>
    <t>of which: subjected to chemical/physical/ biological treatment</t>
  </si>
  <si>
    <t>of which sent for other disposal</t>
  </si>
  <si>
    <t>Non-hazardous waste from production activity recycled/recovered or disposed</t>
  </si>
  <si>
    <t>internal</t>
  </si>
  <si>
    <t>at third parties</t>
  </si>
  <si>
    <t>(b) This percentage is calculated as the ratio between the number of registered employees who have completed a training course on the total number of registered employees.</t>
  </si>
  <si>
    <t>(a) The data shown in the table consider the hours of training finalized by employees. The 2020-21 data have been appropriately restated following the change in methodology in calculating the indicator. Pre-2020 data is not available due to the methodology change.</t>
  </si>
  <si>
    <t>Whistleblowing files (assertions) on human rights violations closed during the year and categorized by results of the investigations and typology(a)</t>
  </si>
  <si>
    <r>
      <t>Potential socio-economic impacts on local communities</t>
    </r>
    <r>
      <rPr>
        <vertAlign val="superscript"/>
        <sz val="9"/>
        <color rgb="FF000000"/>
        <rFont val="Calibri"/>
        <family val="2"/>
        <scheme val="minor"/>
      </rPr>
      <t>(b)</t>
    </r>
  </si>
  <si>
    <r>
      <t>Potential impacts on health, safety and/or well-being of local communities</t>
    </r>
    <r>
      <rPr>
        <vertAlign val="superscript"/>
        <sz val="9"/>
        <color rgb="FF000000"/>
        <rFont val="Calibri"/>
        <family val="2"/>
        <scheme val="minor"/>
      </rPr>
      <t>(c)</t>
    </r>
  </si>
  <si>
    <r>
      <t>Potential impacts on worker rights</t>
    </r>
    <r>
      <rPr>
        <vertAlign val="superscript"/>
        <sz val="9"/>
        <color rgb="FF000000"/>
        <rFont val="Calibri"/>
        <family val="2"/>
        <scheme val="minor"/>
      </rPr>
      <t>(d)</t>
    </r>
  </si>
  <si>
    <r>
      <t>Potential impacts on workplace health and safety</t>
    </r>
    <r>
      <rPr>
        <vertAlign val="superscript"/>
        <sz val="9"/>
        <color rgb="FF000000"/>
        <rFont val="Calibri"/>
        <family val="2"/>
        <scheme val="minor"/>
      </rPr>
      <t>(e)</t>
    </r>
  </si>
  <si>
    <r>
      <t>Partially founded assertions</t>
    </r>
    <r>
      <rPr>
        <vertAlign val="superscript"/>
        <sz val="9"/>
        <color rgb="FF000000"/>
        <rFont val="Calibri"/>
        <family val="2"/>
        <scheme val="minor"/>
      </rPr>
      <t>(f)</t>
    </r>
  </si>
  <si>
    <t>Inherent incidents of discrimination(i)</t>
  </si>
  <si>
    <t>45 (62)</t>
  </si>
  <si>
    <t>(b) Including issues relating to consultation and/or compensation processes and to the escalation of conflicts.</t>
  </si>
  <si>
    <t>(c) Including the requirements for the management of polluting products.</t>
  </si>
  <si>
    <t>(d) Including delays in the recognition of due wages, discrimination, harassment, bullying and mobbing.</t>
  </si>
  <si>
    <t>(f) Assertions whose verifications have revealed partial elements confirming the validity of the facts reported in them (classification introduced from October 1st, 2021).</t>
  </si>
  <si>
    <t>(i) The alleged incidents of discrimination did not show any grounds.</t>
  </si>
  <si>
    <t>(a) As of October 1st, 2021, a different classification of the results of the Files has been defined, ranging from 4 (“Founded”, “Unfounded with Actions”, “Unfounded” and “Not Applicable”) to 5 categories (“Founded”, “Partially Founded”, “Unfounded”, “Not Ascertainable” and “Not Applicable”).</t>
  </si>
  <si>
    <t>(g) Allegations that do not contain any circumstantial, precise and/or sufficiently detailed elements and/or, for which, on the basis of the investigative tools available, it is not possible to confirm or exclude the validity of of the facts reported in them.</t>
  </si>
  <si>
    <t>(h) Allegations in which the facts reported coincide with the subject of pre-litigation, disputes and investigations in progress by public authorities (for example, ordinary and special judicial authorities, administrative bodies and independent authorities with supervisory functions). independent authorities with supervisory and control functions). The assessment is carried out subject to the opinion of the legal affairs function or  other competent functions.</t>
  </si>
  <si>
    <t>Audits covering the anti-corruption check(a)</t>
  </si>
  <si>
    <t>(a) 2018 data refer to fully consolidated entities only.</t>
  </si>
  <si>
    <t>(b) Due to the emergency related to Covid-19, most of the classroom training events delivered in the year 2022 were conducted in distance mode.</t>
  </si>
  <si>
    <t>Human resources</t>
  </si>
  <si>
    <r>
      <t>Partially Founded</t>
    </r>
    <r>
      <rPr>
        <vertAlign val="superscript"/>
        <sz val="9"/>
        <color rgb="FF000000"/>
        <rFont val="Calibri"/>
        <family val="2"/>
        <scheme val="minor"/>
      </rPr>
      <t>(a)</t>
    </r>
  </si>
  <si>
    <r>
      <t>Unfounded/Not ascertainable</t>
    </r>
    <r>
      <rPr>
        <vertAlign val="superscript"/>
        <sz val="9"/>
        <color theme="1"/>
        <rFont val="Calibri"/>
        <family val="2"/>
        <scheme val="minor"/>
      </rPr>
      <t>(b)</t>
    </r>
    <r>
      <rPr>
        <sz val="9"/>
        <color theme="1"/>
        <rFont val="Calibri"/>
        <family val="2"/>
        <scheme val="minor"/>
      </rPr>
      <t>/Not applicable(c)</t>
    </r>
  </si>
  <si>
    <t>(a) The audits conducted revealed evidence that one or more of the allegations in the File (classification introduced as of October 1st, 2021) were reasonably believed to be founded.</t>
  </si>
  <si>
    <t>(b) Assertions that do not contain detailed, precise and/or sufficiently detailed elements and/or, for which on the basis of the investigative tools available, it is not possible to confirm or exclude the validity of the facts reported therein.</t>
  </si>
  <si>
    <t>(c) Assertions in which the reported facts coincide with the subject of pre-litigation, disputes and investigation in progress by public authorities (for example, judicial, ordinary and special authorities, administrative bodies and independent authorities assigned to monitoring and control). The assessment is carried out after obtaining the opinion of the Legal Affairs function or other relevant functions.</t>
  </si>
  <si>
    <t>Resolution level of telephone customer service</t>
  </si>
  <si>
    <t>Telephone customer service satisfaction</t>
  </si>
  <si>
    <r>
      <t>Customer Effort Score (CES)</t>
    </r>
    <r>
      <rPr>
        <vertAlign val="superscript"/>
        <sz val="9"/>
        <color theme="1"/>
        <rFont val="Calibri"/>
        <family val="2"/>
        <scheme val="minor"/>
      </rPr>
      <t>(a)</t>
    </r>
  </si>
  <si>
    <t>2021(a)</t>
  </si>
  <si>
    <t>2022(a)</t>
  </si>
  <si>
    <t>+22,2</t>
  </si>
  <si>
    <t>Satisfied customers</t>
  </si>
  <si>
    <t>Relational NPS(b)</t>
  </si>
  <si>
    <t>(score)</t>
  </si>
  <si>
    <t>(a)Average of two annual waves.</t>
  </si>
  <si>
    <t>New suppliers assessed using social criteria(b)</t>
  </si>
  <si>
    <t>54(a)</t>
  </si>
  <si>
    <t>(a) Includes 18 suppliers with whom Eni has terminated the relations due to violations related to corruption.</t>
  </si>
  <si>
    <t>(b) Evaluation is carried out based on information available from open and/or supplier-reported sources and/or performance indicators and/or field audits, through at least one of the following processes: reputational Due Diligence, qualification process, performance evaluation feedback on HSE or compliance areas, feedback process, assessment on human rights issues (inspired by SA8000 standard or similar certification).</t>
  </si>
  <si>
    <t>76,4(b)</t>
  </si>
  <si>
    <t>(c) The data has been restated from what was published in 2021 due to rounding.</t>
  </si>
  <si>
    <t>(a) The grievances received by Eni’s subsidiaries are classified into over 200 sustainability themes, within the corporate management system (SMS - Stakeholder Management System). The consistency of the various grievance themes may vary from one year to the next, both in terms of type and number.</t>
  </si>
  <si>
    <r>
      <t>7</t>
    </r>
    <r>
      <rPr>
        <vertAlign val="superscript"/>
        <sz val="9"/>
        <color rgb="FF000000"/>
        <rFont val="Calibri"/>
        <family val="2"/>
        <scheme val="minor"/>
      </rPr>
      <t>(d)</t>
    </r>
  </si>
  <si>
    <r>
      <t>2</t>
    </r>
    <r>
      <rPr>
        <vertAlign val="superscript"/>
        <sz val="9"/>
        <color rgb="FF000000"/>
        <rFont val="Calibri"/>
        <family val="2"/>
        <scheme val="minor"/>
      </rPr>
      <t>(f)</t>
    </r>
  </si>
  <si>
    <t> 9,2</t>
  </si>
  <si>
    <t>OIFR Occupational Illness Frequency Rate</t>
  </si>
  <si>
    <t>Training hours on safety (a)</t>
  </si>
  <si>
    <t>(a) 2020-21 data have been appropriately restated following the change in methodology in the calculation of the indicator. Pre-2020 data are not shown as a result of the methodology change.</t>
  </si>
  <si>
    <t>Human rights training hours (a)</t>
  </si>
  <si>
    <r>
      <t>Employees trained on human rights</t>
    </r>
    <r>
      <rPr>
        <vertAlign val="superscript"/>
        <sz val="9"/>
        <color theme="1"/>
        <rFont val="Calibri"/>
        <family val="2"/>
        <scheme val="minor"/>
      </rPr>
      <t>(b)</t>
    </r>
  </si>
  <si>
    <r>
      <t>Security personnel trained on human rights</t>
    </r>
    <r>
      <rPr>
        <vertAlign val="superscript"/>
        <sz val="9"/>
        <color theme="1"/>
        <rFont val="Calibri"/>
        <family val="2"/>
        <scheme val="minor"/>
      </rPr>
      <t>(c)</t>
    </r>
  </si>
  <si>
    <r>
      <t>Security personnel (professional area) trained on human rights</t>
    </r>
    <r>
      <rPr>
        <vertAlign val="superscript"/>
        <sz val="9"/>
        <color theme="1"/>
        <rFont val="Calibri"/>
        <family val="2"/>
        <scheme val="minor"/>
      </rPr>
      <t>(d)</t>
    </r>
  </si>
  <si>
    <t>(d) This is a cumulative percentage value. Starting in 2020, the figure is calculated considering only Eni employees, unlike the 2019 figure which also includes contractors. The Security Forces include both private security personnel who work contractually for Eni, and personnel of the Public Security Forces, whether military or civilian, who carry out, also indirectly, security activities and/or operations to protect Eni’s peoplen and assets.</t>
  </si>
  <si>
    <t>(c) The variations of the KPI Security personnel trained on human rights, in some cases even significant from one year and the next, are related to the different characteristics of the training projects and to the operating contingencies.</t>
  </si>
  <si>
    <t>l'Indicatore/la nota ha subito una modifica nel wording / è un nuovo indicatore</t>
  </si>
  <si>
    <t>Unsubstantiated allegations/not verifiable(g)/not applicable(h)</t>
  </si>
  <si>
    <t>6,0'©</t>
  </si>
  <si>
    <t>(b) Figure includes expenses for resettlement activities which in 2022 amount to €1.2m, of which: €1.1m in Mozambique, €0.07m in Ghana and €0.07m in Kazakhstan. Compared to 2021 there is a decrease of about €29 million. The main changes are in the area of land protection in Italy (by about €23.5 million) and resettlement expenses in Mozambique (by about €5 million). In Italy, the lower expenditure is due to the need to redefine the social projects to be implemented in Basilicata as part of the Val d’Agri concession renewal; in Mozambique, there is a reduction in costs as activities are nearing completion.</t>
  </si>
  <si>
    <t>(a) Since May 2018, the telephone survey has been modified and a new indicator the CES (Customer Effort Score) has been introduced, which evaluates how comfortable the customer feels during the interaction with the Company.</t>
  </si>
  <si>
    <t>(b)The ratings given are on a scale of 0 to 10, the value represented in the text being the difference between the percentage of people giving values 9 and 10 (Promoters) and the percentage of people giving a value between 0 and 6 (Detractors). Neutral ratings are considered to be those between 7 and 8.</t>
  </si>
  <si>
    <t>1.584(h)</t>
  </si>
  <si>
    <t>1.539(h)</t>
  </si>
  <si>
    <t>1.456(h)</t>
  </si>
  <si>
    <t>of which: withdrawn from underground</t>
  </si>
  <si>
    <t>of which: withdrawn from aqueduct or tank</t>
  </si>
  <si>
    <t>of which: water from GTP(b) used in the production cycle</t>
  </si>
  <si>
    <t>of which: third-party water resources(c)</t>
  </si>
  <si>
    <t>of which: water resources from other streams</t>
  </si>
  <si>
    <t>of which: brackish water from underground or surface water</t>
  </si>
  <si>
    <t>Total water withdrawals from area with water stress</t>
  </si>
  <si>
    <r>
      <rPr>
        <b/>
        <sz val="10"/>
        <rFont val="Calibri"/>
        <family val="2"/>
        <scheme val="minor"/>
      </rPr>
      <t>Fresh water</t>
    </r>
    <r>
      <rPr>
        <b/>
        <sz val="10"/>
        <color rgb="FFFF0000"/>
        <rFont val="Calibri"/>
        <family val="2"/>
        <scheme val="minor"/>
      </rPr>
      <t xml:space="preserve"> </t>
    </r>
    <r>
      <rPr>
        <b/>
        <sz val="10"/>
        <rFont val="Calibri"/>
        <family val="2"/>
        <scheme val="minor"/>
      </rPr>
      <t>reused</t>
    </r>
  </si>
  <si>
    <t>of which: in the sewarage system</t>
  </si>
  <si>
    <t>Total fresh water discharges in water-stressed areas</t>
  </si>
  <si>
    <t>of which: in area with water stress</t>
  </si>
  <si>
    <t>(b) GTP: groundwater treatment facilities.</t>
  </si>
  <si>
    <t>NUMBER OF PROTECTED AREAS AND KBAs IN OR ADJACENT TO SITES AND CONCESSIONS OWNED BY OPERATED COMPANIES(a)</t>
  </si>
  <si>
    <t>PM (Particulate Matter) emissions</t>
  </si>
  <si>
    <t>Employees with part-time contracts(e)</t>
  </si>
  <si>
    <t>(b) The breakdown of employees by sector was updated following the redefinition of the “Segment Information”, for the purposes of financial reporting. This information is available only for the four-year period 2018-2021.</t>
  </si>
  <si>
    <t>Hires employees with permanent contract</t>
  </si>
  <si>
    <t>Turnover rate</t>
  </si>
  <si>
    <r>
      <t>All Employees</t>
    </r>
    <r>
      <rPr>
        <b/>
        <vertAlign val="superscript"/>
        <sz val="9"/>
        <color theme="1"/>
        <rFont val="Calibri"/>
        <family val="2"/>
        <scheme val="minor"/>
      </rPr>
      <t xml:space="preserve"> </t>
    </r>
    <r>
      <rPr>
        <b/>
        <sz val="9"/>
        <color theme="1"/>
        <rFont val="Calibri"/>
        <family val="2"/>
        <scheme val="minor"/>
      </rPr>
      <t>(women vs men)</t>
    </r>
  </si>
  <si>
    <r>
      <t>Average training hours per employee by job category</t>
    </r>
    <r>
      <rPr>
        <vertAlign val="superscript"/>
        <sz val="9"/>
        <color rgb="FF000000"/>
        <rFont val="Calibri"/>
        <family val="2"/>
        <scheme val="minor"/>
      </rPr>
      <t>(b)</t>
    </r>
  </si>
  <si>
    <t xml:space="preserve">Average hours of training by gender </t>
  </si>
  <si>
    <r>
      <t>Average training and development expenditure per full time employee</t>
    </r>
    <r>
      <rPr>
        <vertAlign val="superscript"/>
        <sz val="9"/>
        <color theme="1"/>
        <rFont val="Calibri"/>
        <family val="2"/>
        <scheme val="minor"/>
      </rPr>
      <t>(d)</t>
    </r>
  </si>
  <si>
    <t>BIOFEEDSTOCK &amp; HVO YEAR 2022 USED BY Refining &amp; Marketing (R&amp;M) and output</t>
  </si>
  <si>
    <t>(a)The perimeter of the figure is in operatorship consistent with the other HSE data and differs from that published in the w Non-financial Statement represented in equity (evaluate to insert value), in line with Eni’s objective on capacity installed from renewable sources.</t>
  </si>
  <si>
    <t> 4201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</si>
</sst>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
    <numFmt numFmtId="165" formatCode="0.0"/>
    <numFmt numFmtId="166" formatCode="#,##0.0"/>
    <numFmt numFmtId="167" formatCode="#,##0_ ;\-#,##0\ "/>
    <numFmt numFmtId="168" formatCode="0.0%"/>
    <numFmt numFmtId="169" formatCode="_-* #,##0_-;\-* #,##0_-;_-* &quot;-&quot;??_-;_-@_-"/>
  </numFmts>
  <fonts count="54" x14ac:knownFonts="1">
    <font>
      <sz val="11"/>
      <color theme="1"/>
      <name val="Calibri"/>
      <family val="2"/>
      <scheme val="minor"/>
    </font>
    <font>
      <b/>
      <sz val="11"/>
      <color theme="1"/>
      <name val="Calibri"/>
      <family val="2"/>
      <scheme val="minor"/>
    </font>
    <font>
      <b/>
      <sz val="18"/>
      <color theme="1"/>
      <name val="Calibri"/>
      <family val="2"/>
      <scheme val="minor"/>
    </font>
    <font>
      <i/>
      <sz val="9"/>
      <name val="Calibri"/>
      <family val="2"/>
      <scheme val="minor"/>
    </font>
    <font>
      <sz val="11"/>
      <color theme="1"/>
      <name val="Calibri"/>
      <family val="2"/>
      <scheme val="minor"/>
    </font>
    <font>
      <sz val="9"/>
      <color rgb="FF231F20"/>
      <name val="Calibri"/>
      <family val="2"/>
      <scheme val="minor"/>
    </font>
    <font>
      <sz val="9"/>
      <color theme="1"/>
      <name val="Calibri"/>
      <family val="2"/>
      <scheme val="minor"/>
    </font>
    <font>
      <b/>
      <sz val="9"/>
      <color rgb="FF000000"/>
      <name val="Calibri"/>
      <family val="2"/>
      <scheme val="minor"/>
    </font>
    <font>
      <vertAlign val="superscript"/>
      <sz val="9"/>
      <color rgb="FF231F20"/>
      <name val="Calibri"/>
      <family val="2"/>
      <scheme val="minor"/>
    </font>
    <font>
      <sz val="9"/>
      <color rgb="FF000000"/>
      <name val="Calibri"/>
      <family val="2"/>
      <scheme val="minor"/>
    </font>
    <font>
      <vertAlign val="superscript"/>
      <sz val="9"/>
      <color theme="1"/>
      <name val="Calibri"/>
      <family val="2"/>
      <scheme val="minor"/>
    </font>
    <font>
      <b/>
      <sz val="9"/>
      <color theme="1"/>
      <name val="Calibri"/>
      <family val="2"/>
      <scheme val="minor"/>
    </font>
    <font>
      <vertAlign val="superscript"/>
      <sz val="9"/>
      <color rgb="FF000000"/>
      <name val="Calibri"/>
      <family val="2"/>
      <scheme val="minor"/>
    </font>
    <font>
      <vertAlign val="subscript"/>
      <sz val="9"/>
      <color rgb="FF000000"/>
      <name val="Calibri"/>
      <family val="2"/>
      <scheme val="minor"/>
    </font>
    <font>
      <vertAlign val="subscript"/>
      <sz val="9"/>
      <color theme="1"/>
      <name val="Calibri"/>
      <family val="2"/>
      <scheme val="minor"/>
    </font>
    <font>
      <sz val="9"/>
      <color rgb="FFFF0000"/>
      <name val="Calibri"/>
      <family val="2"/>
      <scheme val="minor"/>
    </font>
    <font>
      <b/>
      <vertAlign val="superscript"/>
      <sz val="9"/>
      <color rgb="FF000000"/>
      <name val="Calibri"/>
      <family val="2"/>
      <scheme val="minor"/>
    </font>
    <font>
      <b/>
      <sz val="9"/>
      <color rgb="FF231F20"/>
      <name val="Calibri"/>
      <family val="2"/>
      <scheme val="minor"/>
    </font>
    <font>
      <sz val="11"/>
      <color rgb="FF000000"/>
      <name val="Calibri"/>
      <family val="2"/>
      <scheme val="minor"/>
    </font>
    <font>
      <sz val="8"/>
      <color theme="1"/>
      <name val="Calibri"/>
      <family val="2"/>
      <scheme val="minor"/>
    </font>
    <font>
      <sz val="8"/>
      <color rgb="FF000000"/>
      <name val="Calibri"/>
      <family val="2"/>
      <scheme val="minor"/>
    </font>
    <font>
      <sz val="7"/>
      <color theme="1"/>
      <name val="Calibri"/>
      <family val="2"/>
      <scheme val="minor"/>
    </font>
    <font>
      <sz val="10"/>
      <color theme="1"/>
      <name val="Verdana"/>
      <family val="2"/>
    </font>
    <font>
      <b/>
      <sz val="9"/>
      <name val="Calibri"/>
      <family val="2"/>
      <scheme val="minor"/>
    </font>
    <font>
      <sz val="8"/>
      <color rgb="FFFF0000"/>
      <name val="Calibri"/>
      <family val="2"/>
      <scheme val="minor"/>
    </font>
    <font>
      <sz val="9"/>
      <name val="Calibri"/>
      <family val="2"/>
      <scheme val="minor"/>
    </font>
    <font>
      <vertAlign val="subscript"/>
      <sz val="9"/>
      <name val="Calibri"/>
      <family val="2"/>
      <scheme val="minor"/>
    </font>
    <font>
      <vertAlign val="superscript"/>
      <sz val="9"/>
      <name val="Calibri"/>
      <family val="2"/>
      <scheme val="minor"/>
    </font>
    <font>
      <b/>
      <vertAlign val="superscript"/>
      <sz val="9"/>
      <color theme="1"/>
      <name val="Calibri"/>
      <family val="2"/>
      <scheme val="minor"/>
    </font>
    <font>
      <sz val="8"/>
      <name val="Calibri"/>
      <family val="2"/>
      <scheme val="minor"/>
    </font>
    <font>
      <b/>
      <sz val="8"/>
      <color theme="1"/>
      <name val="Calibri"/>
      <family val="2"/>
      <scheme val="minor"/>
    </font>
    <font>
      <b/>
      <vertAlign val="superscript"/>
      <sz val="11"/>
      <color theme="1"/>
      <name val="Calibri"/>
      <family val="2"/>
      <scheme val="minor"/>
    </font>
    <font>
      <sz val="11"/>
      <color rgb="FFFF0000"/>
      <name val="Calibri"/>
      <family val="2"/>
      <scheme val="minor"/>
    </font>
    <font>
      <sz val="10"/>
      <color rgb="FF000000"/>
      <name val="Calibri"/>
      <family val="2"/>
      <scheme val="minor"/>
    </font>
    <font>
      <vertAlign val="superscript"/>
      <sz val="10"/>
      <color rgb="FF000000"/>
      <name val="Calibri"/>
      <family val="2"/>
      <scheme val="minor"/>
    </font>
    <font>
      <b/>
      <sz val="10"/>
      <color rgb="FF000000"/>
      <name val="Calibri"/>
      <family val="2"/>
      <scheme val="minor"/>
    </font>
    <font>
      <b/>
      <vertAlign val="superscript"/>
      <sz val="10"/>
      <color rgb="FF000000"/>
      <name val="Calibri"/>
      <family val="2"/>
      <scheme val="minor"/>
    </font>
    <font>
      <b/>
      <sz val="8"/>
      <color rgb="FF000000"/>
      <name val="Calibri"/>
      <family val="2"/>
      <scheme val="minor"/>
    </font>
    <font>
      <b/>
      <sz val="9"/>
      <color rgb="FF333333"/>
      <name val="Calibri"/>
      <family val="2"/>
      <scheme val="minor"/>
    </font>
    <font>
      <sz val="9"/>
      <color rgb="FF333333"/>
      <name val="Calibri"/>
      <family val="2"/>
      <scheme val="minor"/>
    </font>
    <font>
      <b/>
      <sz val="9"/>
      <color rgb="FF363636"/>
      <name val="Calibri"/>
      <family val="2"/>
      <scheme val="minor"/>
    </font>
    <font>
      <sz val="9"/>
      <color rgb="FF000000"/>
      <name val="Calibri Light"/>
      <family val="2"/>
    </font>
    <font>
      <sz val="11"/>
      <name val="Calibri"/>
      <family val="2"/>
      <scheme val="minor"/>
    </font>
    <font>
      <b/>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vertAlign val="superscript"/>
      <sz val="10"/>
      <color theme="1"/>
      <name val="Calibri"/>
      <family val="2"/>
      <scheme val="minor"/>
    </font>
    <font>
      <b/>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b/>
      <sz val="10"/>
      <color rgb="FFFF0000"/>
      <name val="Calibri"/>
      <family val="2"/>
      <scheme val="minor"/>
    </font>
    <font>
      <sz val="9"/>
      <color rgb="FF363636"/>
      <name val="Calibri"/>
      <family val="2"/>
      <scheme val="minor"/>
    </font>
  </fonts>
  <fills count="13">
    <fill>
      <patternFill patternType="none"/>
    </fill>
    <fill>
      <patternFill patternType="gray125"/>
    </fill>
    <fill>
      <patternFill patternType="solid">
        <fgColor rgb="FFFFD500"/>
        <bgColor indexed="64"/>
      </patternFill>
    </fill>
    <fill>
      <patternFill patternType="solid">
        <fgColor rgb="FFE7E6E6"/>
        <bgColor indexed="64"/>
      </patternFill>
    </fill>
    <fill>
      <patternFill patternType="solid">
        <fgColor rgb="FFFFFFFF"/>
        <bgColor indexed="64"/>
      </patternFill>
    </fill>
    <fill>
      <patternFill patternType="solid">
        <fgColor theme="0"/>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D200"/>
        <bgColor indexed="64"/>
      </patternFill>
    </fill>
    <fill>
      <patternFill patternType="solid">
        <fgColor theme="0" tint="-0.14999847407452621"/>
        <bgColor indexed="64"/>
      </patternFill>
    </fill>
    <fill>
      <patternFill patternType="solid">
        <fgColor rgb="FFBFBFBF"/>
        <bgColor indexed="64"/>
      </patternFill>
    </fill>
    <fill>
      <patternFill patternType="solid">
        <fgColor theme="2"/>
        <bgColor indexed="64"/>
      </patternFill>
    </fill>
  </fills>
  <borders count="41">
    <border>
      <left/>
      <right/>
      <top/>
      <bottom/>
      <diagonal/>
    </border>
    <border>
      <left/>
      <right style="medium">
        <color rgb="FFFFFFFF"/>
      </right>
      <top style="medium">
        <color rgb="FFFFFFFF"/>
      </top>
      <bottom style="thick">
        <color rgb="FFFFC000"/>
      </bottom>
      <diagonal/>
    </border>
    <border>
      <left/>
      <right/>
      <top/>
      <bottom style="thick">
        <color rgb="FFFFC000"/>
      </bottom>
      <diagonal/>
    </border>
    <border>
      <left/>
      <right/>
      <top style="thick">
        <color rgb="FFFFC000"/>
      </top>
      <bottom/>
      <diagonal/>
    </border>
    <border>
      <left/>
      <right style="medium">
        <color rgb="FFFFFFFF"/>
      </right>
      <top/>
      <bottom style="thick">
        <color rgb="FFFFC000"/>
      </bottom>
      <diagonal/>
    </border>
    <border>
      <left/>
      <right style="medium">
        <color rgb="FF7F7F7F"/>
      </right>
      <top/>
      <bottom/>
      <diagonal/>
    </border>
    <border>
      <left/>
      <right style="medium">
        <color rgb="FF7F7F7F"/>
      </right>
      <top/>
      <bottom style="thick">
        <color rgb="FFFFC000"/>
      </bottom>
      <diagonal/>
    </border>
    <border>
      <left/>
      <right/>
      <top style="medium">
        <color rgb="FFFFFFFF"/>
      </top>
      <bottom style="thick">
        <color rgb="FFFFC000"/>
      </bottom>
      <diagonal/>
    </border>
    <border>
      <left/>
      <right/>
      <top/>
      <bottom style="medium">
        <color rgb="FFFFC000"/>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style="medium">
        <color rgb="FFFFC000"/>
      </top>
      <bottom/>
      <diagonal/>
    </border>
    <border>
      <left/>
      <right style="medium">
        <color rgb="FFFFC000"/>
      </right>
      <top/>
      <bottom style="medium">
        <color rgb="FFFFC000"/>
      </bottom>
      <diagonal/>
    </border>
    <border>
      <left style="medium">
        <color rgb="FFFFC000"/>
      </left>
      <right style="medium">
        <color rgb="FFFFC000"/>
      </right>
      <top/>
      <bottom style="medium">
        <color rgb="FFFFC000"/>
      </bottom>
      <diagonal/>
    </border>
    <border>
      <left/>
      <right/>
      <top/>
      <bottom style="thick">
        <color theme="7"/>
      </bottom>
      <diagonal/>
    </border>
    <border>
      <left/>
      <right style="medium">
        <color rgb="FFFFC000"/>
      </right>
      <top/>
      <bottom/>
      <diagonal/>
    </border>
    <border>
      <left/>
      <right style="medium">
        <color rgb="FFFFC000"/>
      </right>
      <top style="medium">
        <color rgb="FFFFC000"/>
      </top>
      <bottom style="medium">
        <color rgb="FFFFC000"/>
      </bottom>
      <diagonal/>
    </border>
    <border>
      <left style="medium">
        <color rgb="FFFFC000"/>
      </left>
      <right style="medium">
        <color rgb="FFFFC000"/>
      </right>
      <top style="medium">
        <color rgb="FFFFC000"/>
      </top>
      <bottom/>
      <diagonal/>
    </border>
    <border>
      <left/>
      <right style="medium">
        <color rgb="FFFFC000"/>
      </right>
      <top style="medium">
        <color rgb="FFFFC000"/>
      </top>
      <bottom/>
      <diagonal/>
    </border>
    <border>
      <left style="medium">
        <color rgb="FFFFC000"/>
      </left>
      <right style="medium">
        <color rgb="FFFFC000"/>
      </right>
      <top style="medium">
        <color rgb="FFFFC000"/>
      </top>
      <bottom style="medium">
        <color rgb="FFFFC000"/>
      </bottom>
      <diagonal/>
    </border>
    <border>
      <left/>
      <right style="medium">
        <color rgb="FFFFC000"/>
      </right>
      <top style="thick">
        <color rgb="FFFFC000"/>
      </top>
      <bottom/>
      <diagonal/>
    </border>
    <border>
      <left/>
      <right style="medium">
        <color rgb="FFFFC000"/>
      </right>
      <top/>
      <bottom style="thick">
        <color rgb="FFFFC000"/>
      </bottom>
      <diagonal/>
    </border>
    <border>
      <left style="medium">
        <color rgb="FFFFFFFF"/>
      </left>
      <right/>
      <top style="medium">
        <color rgb="FFFFFFFF"/>
      </top>
      <bottom style="thick">
        <color rgb="FFFFC000"/>
      </bottom>
      <diagonal/>
    </border>
    <border>
      <left style="medium">
        <color rgb="FFFFFFFF"/>
      </left>
      <right/>
      <top/>
      <bottom style="medium">
        <color rgb="FFFFD200"/>
      </bottom>
      <diagonal/>
    </border>
    <border>
      <left/>
      <right/>
      <top style="medium">
        <color rgb="FFFFC000"/>
      </top>
      <bottom style="thin">
        <color rgb="FFFFC000"/>
      </bottom>
      <diagonal/>
    </border>
    <border>
      <left/>
      <right/>
      <top style="thick">
        <color rgb="FFFFC000"/>
      </top>
      <bottom style="thin">
        <color rgb="FFFFC000"/>
      </bottom>
      <diagonal/>
    </border>
    <border>
      <left style="medium">
        <color rgb="FFFFFFFF"/>
      </left>
      <right/>
      <top/>
      <bottom style="thick">
        <color rgb="FFFFC000"/>
      </bottom>
      <diagonal/>
    </border>
    <border>
      <left style="thick">
        <color theme="0"/>
      </left>
      <right/>
      <top/>
      <bottom/>
      <diagonal/>
    </border>
    <border>
      <left/>
      <right style="thick">
        <color theme="0"/>
      </right>
      <top/>
      <bottom/>
      <diagonal/>
    </border>
    <border>
      <left/>
      <right style="medium">
        <color rgb="FFFFFFFF"/>
      </right>
      <top/>
      <bottom style="thin">
        <color theme="0"/>
      </bottom>
      <diagonal/>
    </border>
    <border>
      <left style="medium">
        <color rgb="FF7F7F7F"/>
      </left>
      <right/>
      <top/>
      <bottom/>
      <diagonal/>
    </border>
    <border>
      <left/>
      <right style="medium">
        <color rgb="FFFFFFFF"/>
      </right>
      <top/>
      <bottom style="medium">
        <color rgb="FFFFC000"/>
      </bottom>
      <diagonal/>
    </border>
    <border>
      <left/>
      <right/>
      <top style="thin">
        <color rgb="FFFFC000"/>
      </top>
      <bottom/>
      <diagonal/>
    </border>
    <border>
      <left/>
      <right style="medium">
        <color rgb="FFFFC000"/>
      </right>
      <top style="thin">
        <color rgb="FFFFC000"/>
      </top>
      <bottom/>
      <diagonal/>
    </border>
    <border>
      <left/>
      <right/>
      <top style="thin">
        <color theme="0"/>
      </top>
      <bottom/>
      <diagonal/>
    </border>
    <border>
      <left/>
      <right style="medium">
        <color rgb="FFFFFFFF"/>
      </right>
      <top style="thin">
        <color theme="0"/>
      </top>
      <bottom/>
      <diagonal/>
    </border>
    <border>
      <left style="medium">
        <color rgb="FFFFFFFF"/>
      </left>
      <right/>
      <top style="thin">
        <color theme="0"/>
      </top>
      <bottom/>
      <diagonal/>
    </border>
  </borders>
  <cellStyleXfs count="4">
    <xf numFmtId="0" fontId="0" fillId="0" borderId="0"/>
    <xf numFmtId="0" fontId="22" fillId="0" borderId="0"/>
    <xf numFmtId="43" fontId="4" fillId="0" borderId="0" applyFont="0" applyFill="0" applyBorder="0" applyAlignment="0" applyProtection="0"/>
    <xf numFmtId="9" fontId="4" fillId="0" borderId="0" applyFont="0" applyFill="0" applyBorder="0" applyAlignment="0" applyProtection="0"/>
  </cellStyleXfs>
  <cellXfs count="614">
    <xf numFmtId="0" fontId="0" fillId="0" borderId="0" xfId="0"/>
    <xf numFmtId="0" fontId="2" fillId="0" borderId="0" xfId="0" applyFont="1"/>
    <xf numFmtId="0" fontId="6" fillId="0" borderId="2" xfId="0" applyFont="1" applyBorder="1" applyAlignment="1">
      <alignment vertical="center" wrapText="1"/>
    </xf>
    <xf numFmtId="0" fontId="6" fillId="0" borderId="0" xfId="0" applyFont="1" applyAlignment="1">
      <alignment horizontal="right" vertical="center" wrapText="1"/>
    </xf>
    <xf numFmtId="0" fontId="6" fillId="0" borderId="2" xfId="0" applyFont="1" applyBorder="1" applyAlignment="1">
      <alignment horizontal="right" vertical="center" wrapText="1"/>
    </xf>
    <xf numFmtId="0" fontId="6" fillId="0" borderId="0" xfId="0" applyFont="1"/>
    <xf numFmtId="3" fontId="6" fillId="0" borderId="0" xfId="0" applyNumberFormat="1" applyFont="1" applyAlignment="1">
      <alignment horizontal="right" vertical="center" wrapText="1"/>
    </xf>
    <xf numFmtId="0" fontId="6" fillId="0" borderId="0" xfId="0" applyFont="1" applyAlignment="1">
      <alignment horizontal="left" vertical="center" wrapText="1" indent="1"/>
    </xf>
    <xf numFmtId="0" fontId="9" fillId="0" borderId="2" xfId="0" applyFont="1" applyBorder="1" applyAlignment="1">
      <alignment vertical="center" wrapText="1"/>
    </xf>
    <xf numFmtId="0" fontId="9" fillId="0" borderId="0" xfId="0" applyFont="1" applyAlignment="1">
      <alignment horizontal="left" vertical="center" wrapText="1" indent="1"/>
    </xf>
    <xf numFmtId="0" fontId="9" fillId="0" borderId="0" xfId="0" applyFont="1" applyAlignment="1">
      <alignment horizontal="right" vertical="center" wrapText="1"/>
    </xf>
    <xf numFmtId="0" fontId="0" fillId="0" borderId="0" xfId="0" applyAlignment="1">
      <alignment horizontal="center" vertical="center" wrapText="1"/>
    </xf>
    <xf numFmtId="0" fontId="3" fillId="0" borderId="0" xfId="0" applyFont="1" applyAlignment="1">
      <alignment horizontal="left" vertical="top" wrapText="1"/>
    </xf>
    <xf numFmtId="0" fontId="7" fillId="0" borderId="2" xfId="0" applyFont="1" applyBorder="1" applyAlignment="1">
      <alignment vertical="center" wrapText="1"/>
    </xf>
    <xf numFmtId="0" fontId="7" fillId="0" borderId="0" xfId="0" applyFont="1" applyAlignment="1">
      <alignment vertical="center" wrapText="1"/>
    </xf>
    <xf numFmtId="0" fontId="11" fillId="0" borderId="0" xfId="0" applyFont="1"/>
    <xf numFmtId="0" fontId="9" fillId="0" borderId="2" xfId="0" applyFont="1" applyBorder="1" applyAlignment="1">
      <alignment horizontal="right" vertical="center" wrapText="1"/>
    </xf>
    <xf numFmtId="0" fontId="15" fillId="0" borderId="0" xfId="0" applyFont="1"/>
    <xf numFmtId="0" fontId="6" fillId="0" borderId="0" xfId="0" applyFont="1" applyAlignment="1">
      <alignment vertical="center" wrapText="1"/>
    </xf>
    <xf numFmtId="0" fontId="18" fillId="0" borderId="2" xfId="0" applyFont="1" applyBorder="1" applyAlignment="1">
      <alignment vertical="center" wrapText="1"/>
    </xf>
    <xf numFmtId="0" fontId="19" fillId="0" borderId="0" xfId="0" applyFont="1" applyAlignment="1">
      <alignment horizontal="right" vertical="center" wrapText="1"/>
    </xf>
    <xf numFmtId="0" fontId="19" fillId="0" borderId="0" xfId="0" applyFont="1"/>
    <xf numFmtId="0" fontId="1" fillId="0" borderId="0" xfId="0" applyFont="1"/>
    <xf numFmtId="0" fontId="0" fillId="0" borderId="0" xfId="0" applyAlignment="1">
      <alignment vertical="center" wrapText="1"/>
    </xf>
    <xf numFmtId="0" fontId="19" fillId="0" borderId="0" xfId="0" applyFont="1" applyAlignment="1">
      <alignment vertical="center"/>
    </xf>
    <xf numFmtId="0" fontId="6"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11" fillId="0" borderId="0" xfId="0" applyFont="1" applyAlignment="1">
      <alignment vertical="center" wrapText="1"/>
    </xf>
    <xf numFmtId="0" fontId="18" fillId="0" borderId="8" xfId="0" applyFont="1" applyBorder="1" applyAlignment="1">
      <alignment vertical="center"/>
    </xf>
    <xf numFmtId="0" fontId="19" fillId="0" borderId="0" xfId="0" applyFont="1" applyAlignment="1">
      <alignment horizontal="justify" vertical="center"/>
    </xf>
    <xf numFmtId="0" fontId="6" fillId="5" borderId="0" xfId="0" applyFont="1" applyFill="1"/>
    <xf numFmtId="3" fontId="6" fillId="5" borderId="0" xfId="0" applyNumberFormat="1" applyFont="1" applyFill="1" applyAlignment="1">
      <alignment horizontal="right" vertical="center" wrapText="1"/>
    </xf>
    <xf numFmtId="0" fontId="0" fillId="5" borderId="0" xfId="0" applyFill="1"/>
    <xf numFmtId="0" fontId="7" fillId="2" borderId="7" xfId="0" applyFont="1" applyFill="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vertical="center"/>
    </xf>
    <xf numFmtId="0" fontId="11"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4" borderId="0" xfId="0" applyFont="1" applyFill="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vertical="center" wrapText="1"/>
    </xf>
    <xf numFmtId="0" fontId="9" fillId="4" borderId="2" xfId="0" applyFont="1" applyFill="1" applyBorder="1" applyAlignment="1">
      <alignment horizontal="center" vertical="center" wrapText="1"/>
    </xf>
    <xf numFmtId="3" fontId="6" fillId="0" borderId="0" xfId="0" applyNumberFormat="1" applyFont="1" applyAlignment="1">
      <alignment horizontal="center" vertical="center" wrapText="1"/>
    </xf>
    <xf numFmtId="0" fontId="1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0" borderId="7" xfId="0" applyFont="1" applyBorder="1" applyAlignment="1">
      <alignment horizontal="right" vertical="center" wrapText="1"/>
    </xf>
    <xf numFmtId="0" fontId="20" fillId="0" borderId="2" xfId="0" applyFont="1" applyBorder="1" applyAlignment="1">
      <alignment vertical="center" wrapText="1"/>
    </xf>
    <xf numFmtId="0" fontId="19" fillId="0" borderId="0" xfId="0" applyFont="1" applyAlignment="1">
      <alignment horizontal="left" vertical="top" wrapText="1"/>
    </xf>
    <xf numFmtId="0" fontId="9" fillId="0" borderId="0" xfId="0" applyFont="1" applyAlignment="1">
      <alignment horizontal="center" vertical="center" wrapText="1"/>
    </xf>
    <xf numFmtId="0" fontId="6" fillId="0" borderId="0" xfId="0" applyFont="1" applyAlignment="1">
      <alignment horizontal="right" vertical="center" wrapText="1" indent="1"/>
    </xf>
    <xf numFmtId="9" fontId="6" fillId="4" borderId="0" xfId="0" applyNumberFormat="1" applyFont="1" applyFill="1" applyAlignment="1">
      <alignment horizontal="right" vertical="center" wrapText="1"/>
    </xf>
    <xf numFmtId="0" fontId="6" fillId="0" borderId="2" xfId="0" applyFont="1" applyBorder="1" applyAlignment="1">
      <alignment horizontal="right" vertical="center" wrapText="1" indent="1"/>
    </xf>
    <xf numFmtId="0" fontId="6" fillId="5" borderId="0" xfId="0" applyFont="1" applyFill="1" applyAlignment="1">
      <alignment horizontal="left" vertical="center" wrapText="1" indent="1"/>
    </xf>
    <xf numFmtId="0" fontId="6" fillId="0" borderId="2" xfId="0" applyFont="1" applyBorder="1" applyAlignment="1">
      <alignment horizontal="left" vertical="center" wrapText="1" indent="1"/>
    </xf>
    <xf numFmtId="0" fontId="6" fillId="5" borderId="0" xfId="0" applyFont="1" applyFill="1" applyAlignment="1">
      <alignment horizontal="right" vertical="center" wrapText="1"/>
    </xf>
    <xf numFmtId="0" fontId="6" fillId="5" borderId="0" xfId="0" applyFont="1" applyFill="1" applyAlignment="1">
      <alignment vertical="center" wrapText="1"/>
    </xf>
    <xf numFmtId="0" fontId="25" fillId="0" borderId="0" xfId="0" applyFont="1" applyAlignment="1">
      <alignment horizontal="left" vertical="center" wrapText="1" indent="1"/>
    </xf>
    <xf numFmtId="0" fontId="25" fillId="0" borderId="0" xfId="0" applyFont="1" applyAlignment="1">
      <alignment horizontal="right" vertical="center" wrapText="1"/>
    </xf>
    <xf numFmtId="0" fontId="25" fillId="0" borderId="0" xfId="0" applyFont="1" applyAlignment="1">
      <alignment vertical="center" wrapText="1"/>
    </xf>
    <xf numFmtId="0" fontId="6" fillId="0" borderId="0" xfId="0" applyFont="1" applyAlignment="1">
      <alignment vertical="center"/>
    </xf>
    <xf numFmtId="0" fontId="9" fillId="0" borderId="18" xfId="0" applyFont="1" applyBorder="1" applyAlignment="1">
      <alignment horizontal="left" vertical="center" wrapText="1" indent="1"/>
    </xf>
    <xf numFmtId="0" fontId="19" fillId="0" borderId="18" xfId="0" applyFont="1" applyBorder="1" applyAlignment="1">
      <alignment horizontal="right" vertical="center" wrapText="1"/>
    </xf>
    <xf numFmtId="0" fontId="9" fillId="0" borderId="9" xfId="0" applyFont="1" applyBorder="1" applyAlignment="1">
      <alignment horizontal="right" vertical="center"/>
    </xf>
    <xf numFmtId="0" fontId="19" fillId="0" borderId="0" xfId="0" applyFont="1" applyAlignment="1">
      <alignment vertical="center" wrapText="1"/>
    </xf>
    <xf numFmtId="0" fontId="0" fillId="0" borderId="0" xfId="0" applyAlignment="1">
      <alignment horizontal="right" vertical="center" wrapText="1"/>
    </xf>
    <xf numFmtId="0" fontId="0" fillId="0" borderId="2" xfId="0" applyBorder="1" applyAlignment="1">
      <alignment horizontal="right" vertical="center" wrapText="1"/>
    </xf>
    <xf numFmtId="0" fontId="9" fillId="0" borderId="0" xfId="0" applyFont="1"/>
    <xf numFmtId="0" fontId="6" fillId="5" borderId="0" xfId="0" applyFont="1" applyFill="1" applyAlignment="1">
      <alignment horizontal="right" vertical="center" wrapText="1" indent="1"/>
    </xf>
    <xf numFmtId="0" fontId="19" fillId="5" borderId="0" xfId="0" applyFont="1" applyFill="1" applyAlignment="1">
      <alignment horizontal="right" vertical="center" wrapText="1"/>
    </xf>
    <xf numFmtId="0" fontId="19" fillId="0" borderId="0" xfId="0" applyFont="1" applyAlignment="1">
      <alignment horizontal="right" vertical="center" wrapText="1" indent="1"/>
    </xf>
    <xf numFmtId="0" fontId="19" fillId="0" borderId="3" xfId="0" applyFont="1" applyBorder="1" applyAlignment="1">
      <alignment vertical="top"/>
    </xf>
    <xf numFmtId="0" fontId="19" fillId="0" borderId="0" xfId="0" applyFont="1" applyAlignment="1">
      <alignment vertical="top" wrapText="1"/>
    </xf>
    <xf numFmtId="0" fontId="25" fillId="5" borderId="3" xfId="0" applyFont="1" applyFill="1" applyBorder="1" applyAlignment="1">
      <alignment vertical="center" wrapText="1"/>
    </xf>
    <xf numFmtId="0" fontId="9" fillId="5" borderId="0" xfId="0" applyFont="1" applyFill="1" applyAlignment="1">
      <alignment vertical="center" wrapText="1"/>
    </xf>
    <xf numFmtId="0" fontId="19" fillId="0" borderId="0" xfId="0" applyFont="1" applyAlignment="1">
      <alignment horizontal="left" vertical="center"/>
    </xf>
    <xf numFmtId="0" fontId="6" fillId="0" borderId="0" xfId="0" applyFont="1" applyAlignment="1">
      <alignment horizontal="center" vertical="center" wrapText="1"/>
    </xf>
    <xf numFmtId="0" fontId="25" fillId="0" borderId="0" xfId="0" applyFont="1" applyAlignment="1">
      <alignment horizontal="left" vertical="center" wrapText="1"/>
    </xf>
    <xf numFmtId="0" fontId="15" fillId="0" borderId="0" xfId="0" applyFont="1" applyAlignment="1">
      <alignment horizontal="center" vertical="center" wrapText="1"/>
    </xf>
    <xf numFmtId="0" fontId="6" fillId="0" borderId="2" xfId="0" applyFont="1" applyBorder="1" applyAlignment="1">
      <alignment horizontal="justify" vertical="center" wrapText="1"/>
    </xf>
    <xf numFmtId="0" fontId="19" fillId="0" borderId="0" xfId="0" applyFont="1" applyAlignment="1">
      <alignment vertical="top"/>
    </xf>
    <xf numFmtId="0" fontId="25" fillId="0" borderId="2" xfId="0" applyFont="1" applyBorder="1" applyAlignment="1">
      <alignment horizontal="left" vertical="center"/>
    </xf>
    <xf numFmtId="0" fontId="23" fillId="0" borderId="0" xfId="0" applyFont="1" applyAlignment="1">
      <alignment horizontal="left" vertical="center"/>
    </xf>
    <xf numFmtId="0" fontId="25" fillId="0" borderId="0" xfId="0" applyFont="1" applyAlignment="1">
      <alignment horizontal="left" vertical="center"/>
    </xf>
    <xf numFmtId="0" fontId="19" fillId="0" borderId="0" xfId="0" applyFont="1" applyAlignment="1">
      <alignment horizontal="left" vertical="top"/>
    </xf>
    <xf numFmtId="0" fontId="6" fillId="0" borderId="0" xfId="0" applyFont="1" applyAlignment="1">
      <alignment horizontal="right" vertical="center"/>
    </xf>
    <xf numFmtId="0" fontId="6" fillId="0" borderId="2" xfId="0" applyFont="1" applyBorder="1"/>
    <xf numFmtId="3" fontId="6" fillId="0" borderId="0" xfId="0" applyNumberFormat="1" applyFont="1"/>
    <xf numFmtId="0" fontId="6" fillId="5" borderId="0" xfId="0" applyFont="1" applyFill="1" applyAlignment="1">
      <alignment horizontal="left" vertical="center" indent="1"/>
    </xf>
    <xf numFmtId="0" fontId="11" fillId="3" borderId="0" xfId="0" applyFont="1" applyFill="1" applyAlignment="1">
      <alignment horizontal="center" vertical="center" wrapText="1"/>
    </xf>
    <xf numFmtId="165" fontId="7" fillId="3" borderId="0" xfId="0" applyNumberFormat="1" applyFont="1" applyFill="1" applyAlignment="1">
      <alignment horizontal="center" vertical="center" wrapText="1"/>
    </xf>
    <xf numFmtId="3" fontId="7" fillId="3" borderId="0" xfId="0" applyNumberFormat="1" applyFont="1" applyFill="1" applyAlignment="1">
      <alignment horizontal="center" vertical="center" wrapText="1"/>
    </xf>
    <xf numFmtId="0" fontId="33" fillId="0" borderId="19" xfId="0" applyFont="1" applyBorder="1" applyAlignment="1">
      <alignment horizontal="center" vertical="center" wrapText="1"/>
    </xf>
    <xf numFmtId="0" fontId="35" fillId="0" borderId="0" xfId="0" applyFont="1" applyAlignment="1">
      <alignment vertical="center" wrapText="1"/>
    </xf>
    <xf numFmtId="0" fontId="9" fillId="0" borderId="24" xfId="0" applyFont="1" applyBorder="1" applyAlignment="1">
      <alignment horizontal="right" vertical="center" wrapText="1"/>
    </xf>
    <xf numFmtId="0" fontId="33" fillId="0" borderId="25" xfId="0" applyFont="1" applyBorder="1" applyAlignment="1">
      <alignment horizontal="center" vertical="center" wrapText="1"/>
    </xf>
    <xf numFmtId="0" fontId="9" fillId="5" borderId="0" xfId="0" applyFont="1" applyFill="1" applyAlignment="1">
      <alignment horizontal="center" vertical="center" wrapText="1"/>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165" fontId="9" fillId="0" borderId="0" xfId="0" applyNumberFormat="1" applyFont="1" applyAlignment="1">
      <alignment horizontal="center" vertical="center" wrapText="1"/>
    </xf>
    <xf numFmtId="0" fontId="23" fillId="3" borderId="0" xfId="0" applyFont="1" applyFill="1" applyAlignment="1">
      <alignment horizontal="center" vertical="center" wrapText="1"/>
    </xf>
    <xf numFmtId="0" fontId="5" fillId="5" borderId="0" xfId="0" applyFont="1" applyFill="1" applyAlignment="1">
      <alignment horizontal="center" vertical="center" wrapText="1"/>
    </xf>
    <xf numFmtId="0" fontId="11" fillId="5" borderId="0" xfId="0" applyFont="1" applyFill="1"/>
    <xf numFmtId="4" fontId="7" fillId="3" borderId="0" xfId="0" applyNumberFormat="1" applyFont="1" applyFill="1" applyAlignment="1">
      <alignment horizontal="center" vertical="center" wrapText="1"/>
    </xf>
    <xf numFmtId="2" fontId="11" fillId="3" borderId="0" xfId="0" applyNumberFormat="1" applyFont="1" applyFill="1" applyAlignment="1">
      <alignment horizontal="center" vertical="center" wrapText="1"/>
    </xf>
    <xf numFmtId="0" fontId="6" fillId="5" borderId="2" xfId="0" applyFont="1" applyFill="1" applyBorder="1" applyAlignment="1">
      <alignment vertical="center" wrapText="1"/>
    </xf>
    <xf numFmtId="0" fontId="19" fillId="5" borderId="0" xfId="0" applyFont="1" applyFill="1"/>
    <xf numFmtId="0" fontId="7" fillId="5" borderId="0" xfId="0" applyFont="1" applyFill="1" applyAlignment="1">
      <alignment vertical="center" wrapText="1"/>
    </xf>
    <xf numFmtId="0" fontId="25" fillId="5" borderId="0" xfId="0" applyFont="1" applyFill="1" applyAlignment="1">
      <alignment vertical="center" wrapText="1"/>
    </xf>
    <xf numFmtId="0" fontId="9" fillId="5" borderId="0" xfId="0" applyFont="1" applyFill="1" applyAlignment="1">
      <alignment horizontal="left" vertical="center" wrapText="1" indent="1"/>
    </xf>
    <xf numFmtId="0" fontId="6" fillId="5" borderId="2" xfId="0" applyFont="1" applyFill="1" applyBorder="1" applyAlignment="1">
      <alignment horizontal="left" vertical="center" wrapText="1" indent="1"/>
    </xf>
    <xf numFmtId="0" fontId="5" fillId="5" borderId="0" xfId="0" applyFont="1" applyFill="1" applyAlignment="1">
      <alignment vertical="center" wrapText="1"/>
    </xf>
    <xf numFmtId="0" fontId="5" fillId="5" borderId="0" xfId="0" applyFont="1" applyFill="1" applyAlignment="1">
      <alignment horizontal="left" vertical="center" wrapText="1" indent="1"/>
    </xf>
    <xf numFmtId="2" fontId="7" fillId="3" borderId="2" xfId="0" applyNumberFormat="1" applyFont="1" applyFill="1" applyBorder="1" applyAlignment="1">
      <alignment horizontal="center" vertical="center" wrapText="1"/>
    </xf>
    <xf numFmtId="2" fontId="9"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2" fontId="7"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6" fillId="5" borderId="0" xfId="0" applyFont="1" applyFill="1" applyAlignment="1">
      <alignment horizontal="center" vertical="center" wrapText="1"/>
    </xf>
    <xf numFmtId="0" fontId="19" fillId="0" borderId="0" xfId="0" applyFont="1" applyAlignment="1">
      <alignment horizontal="left" vertical="center" wrapText="1"/>
    </xf>
    <xf numFmtId="0" fontId="6" fillId="0" borderId="0" xfId="0" applyFont="1" applyAlignment="1">
      <alignment horizontal="right"/>
    </xf>
    <xf numFmtId="0" fontId="19" fillId="5" borderId="0" xfId="0" applyFont="1" applyFill="1" applyAlignment="1">
      <alignment horizontal="left" vertical="center" wrapText="1"/>
    </xf>
    <xf numFmtId="0" fontId="7" fillId="0" borderId="0" xfId="0" applyFont="1" applyAlignment="1">
      <alignment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1" fontId="6" fillId="4" borderId="0" xfId="0" applyNumberFormat="1" applyFont="1" applyFill="1" applyAlignment="1">
      <alignment horizontal="center" vertical="center" wrapText="1"/>
    </xf>
    <xf numFmtId="1" fontId="6" fillId="4" borderId="2" xfId="0" applyNumberFormat="1" applyFont="1" applyFill="1" applyBorder="1" applyAlignment="1">
      <alignment horizontal="center" vertical="center" wrapText="1"/>
    </xf>
    <xf numFmtId="1" fontId="6" fillId="4" borderId="5" xfId="0" applyNumberFormat="1" applyFont="1" applyFill="1" applyBorder="1" applyAlignment="1">
      <alignment horizontal="center" vertical="center" wrapText="1"/>
    </xf>
    <xf numFmtId="1" fontId="5" fillId="4" borderId="6" xfId="0" applyNumberFormat="1" applyFont="1" applyFill="1" applyBorder="1" applyAlignment="1">
      <alignment horizontal="center" vertical="center" wrapText="1"/>
    </xf>
    <xf numFmtId="1" fontId="5" fillId="4" borderId="0" xfId="0" applyNumberFormat="1" applyFont="1" applyFill="1" applyAlignment="1">
      <alignment horizontal="center" vertical="center" wrapText="1"/>
    </xf>
    <xf numFmtId="1" fontId="5" fillId="4" borderId="2" xfId="0" applyNumberFormat="1" applyFont="1" applyFill="1" applyBorder="1" applyAlignment="1">
      <alignment horizontal="center" vertical="center" wrapText="1"/>
    </xf>
    <xf numFmtId="1" fontId="6" fillId="4" borderId="6"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23" fillId="5" borderId="0" xfId="0" applyFont="1" applyFill="1" applyAlignment="1">
      <alignment horizontal="left" vertical="center"/>
    </xf>
    <xf numFmtId="0" fontId="20" fillId="0" borderId="0" xfId="0" applyFont="1" applyAlignment="1">
      <alignment horizontal="left" vertical="center" wrapText="1"/>
    </xf>
    <xf numFmtId="0" fontId="11" fillId="5" borderId="0" xfId="0" applyFont="1" applyFill="1" applyAlignment="1">
      <alignment vertical="center" wrapText="1"/>
    </xf>
    <xf numFmtId="0" fontId="30" fillId="0" borderId="0" xfId="0" applyFont="1" applyAlignment="1">
      <alignment horizontal="right" vertical="center" wrapText="1"/>
    </xf>
    <xf numFmtId="0" fontId="9" fillId="0" borderId="22" xfId="0" applyFont="1" applyBorder="1" applyAlignment="1">
      <alignment horizontal="center" vertical="center" wrapText="1"/>
    </xf>
    <xf numFmtId="0" fontId="6" fillId="5" borderId="3" xfId="0" applyFont="1" applyFill="1" applyBorder="1" applyAlignment="1">
      <alignment vertical="center" wrapText="1"/>
    </xf>
    <xf numFmtId="0" fontId="25" fillId="5" borderId="2" xfId="0" applyFont="1" applyFill="1" applyBorder="1" applyAlignment="1">
      <alignment vertical="center" wrapText="1"/>
    </xf>
    <xf numFmtId="0" fontId="25" fillId="5" borderId="0" xfId="0" applyFont="1" applyFill="1" applyAlignment="1">
      <alignment horizontal="left" vertical="center" wrapText="1" indent="1"/>
    </xf>
    <xf numFmtId="0" fontId="11" fillId="0" borderId="0" xfId="0" applyFont="1" applyAlignment="1">
      <alignment vertical="center"/>
    </xf>
    <xf numFmtId="0" fontId="11" fillId="0" borderId="0" xfId="0" applyFont="1" applyAlignment="1">
      <alignment wrapText="1"/>
    </xf>
    <xf numFmtId="0" fontId="17" fillId="3" borderId="2" xfId="0" applyFont="1" applyFill="1" applyBorder="1" applyAlignment="1">
      <alignment horizontal="center" vertical="center"/>
    </xf>
    <xf numFmtId="0" fontId="0" fillId="8" borderId="0" xfId="0" applyFill="1"/>
    <xf numFmtId="0" fontId="23" fillId="3" borderId="2"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2" fontId="25" fillId="5" borderId="0" xfId="0" applyNumberFormat="1" applyFont="1" applyFill="1" applyAlignment="1">
      <alignment horizontal="center" vertical="center" wrapText="1"/>
    </xf>
    <xf numFmtId="1" fontId="7" fillId="3" borderId="0" xfId="0" applyNumberFormat="1" applyFont="1" applyFill="1" applyAlignment="1">
      <alignment horizontal="center" vertical="center" wrapText="1"/>
    </xf>
    <xf numFmtId="0" fontId="37" fillId="2" borderId="26" xfId="0" applyFont="1" applyFill="1" applyBorder="1" applyAlignment="1">
      <alignment horizontal="center" vertical="center" wrapText="1"/>
    </xf>
    <xf numFmtId="0" fontId="7" fillId="2" borderId="26" xfId="0" applyFont="1" applyFill="1" applyBorder="1" applyAlignment="1">
      <alignment horizontal="center" vertical="center" wrapText="1"/>
    </xf>
    <xf numFmtId="3" fontId="11" fillId="0" borderId="3" xfId="0" applyNumberFormat="1" applyFont="1" applyBorder="1" applyAlignment="1">
      <alignment horizontal="center" vertical="center" wrapText="1"/>
    </xf>
    <xf numFmtId="166" fontId="6" fillId="0" borderId="0" xfId="0" applyNumberFormat="1" applyFont="1" applyAlignment="1">
      <alignment horizontal="center" vertical="center" wrapText="1"/>
    </xf>
    <xf numFmtId="0" fontId="11" fillId="0" borderId="0" xfId="0" applyFont="1" applyAlignment="1">
      <alignment horizontal="center" vertical="center"/>
    </xf>
    <xf numFmtId="0" fontId="11" fillId="7" borderId="0" xfId="0" applyFont="1" applyFill="1" applyAlignment="1">
      <alignment horizontal="center" vertical="center"/>
    </xf>
    <xf numFmtId="165" fontId="6" fillId="0" borderId="0" xfId="0" applyNumberFormat="1" applyFont="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horizontal="center" vertical="center"/>
    </xf>
    <xf numFmtId="2" fontId="6" fillId="7" borderId="0" xfId="0" applyNumberFormat="1" applyFont="1" applyFill="1" applyAlignment="1">
      <alignment horizontal="center" vertical="center"/>
    </xf>
    <xf numFmtId="3" fontId="6" fillId="7" borderId="0" xfId="0" applyNumberFormat="1" applyFont="1" applyFill="1" applyAlignment="1">
      <alignment horizontal="center" vertical="center"/>
    </xf>
    <xf numFmtId="0" fontId="6" fillId="7" borderId="2" xfId="0" applyFont="1" applyFill="1" applyBorder="1" applyAlignment="1">
      <alignment horizontal="center" vertical="center" wrapText="1"/>
    </xf>
    <xf numFmtId="3" fontId="6" fillId="7" borderId="2" xfId="0" applyNumberFormat="1" applyFont="1" applyFill="1" applyBorder="1" applyAlignment="1">
      <alignment horizontal="center" vertical="center"/>
    </xf>
    <xf numFmtId="0" fontId="6" fillId="7" borderId="0" xfId="0" applyFont="1" applyFill="1" applyAlignment="1">
      <alignment horizontal="center" vertical="center"/>
    </xf>
    <xf numFmtId="165" fontId="6" fillId="7" borderId="0" xfId="0" applyNumberFormat="1" applyFont="1" applyFill="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7" fillId="0" borderId="8" xfId="0" applyFont="1" applyBorder="1" applyAlignment="1">
      <alignment vertical="center" wrapText="1"/>
    </xf>
    <xf numFmtId="0" fontId="9" fillId="0" borderId="8" xfId="0" applyFont="1" applyBorder="1" applyAlignment="1">
      <alignment vertical="center"/>
    </xf>
    <xf numFmtId="0" fontId="6" fillId="10" borderId="0" xfId="0" applyFont="1" applyFill="1"/>
    <xf numFmtId="0" fontId="6" fillId="0" borderId="0" xfId="0" applyFont="1" applyAlignment="1">
      <alignment horizontal="left" vertical="center" indent="1"/>
    </xf>
    <xf numFmtId="0" fontId="6" fillId="0" borderId="2" xfId="0" applyFont="1" applyBorder="1" applyAlignment="1">
      <alignment horizontal="left" vertical="center" indent="1"/>
    </xf>
    <xf numFmtId="0" fontId="6" fillId="0" borderId="2" xfId="0" applyFont="1" applyBorder="1" applyAlignment="1">
      <alignment vertical="center"/>
    </xf>
    <xf numFmtId="0" fontId="7" fillId="2" borderId="11" xfId="0" applyFont="1" applyFill="1" applyBorder="1" applyAlignment="1">
      <alignment horizontal="center" vertical="center" wrapText="1"/>
    </xf>
    <xf numFmtId="0" fontId="11" fillId="0" borderId="0" xfId="0" applyFont="1" applyAlignment="1">
      <alignment horizontal="right" vertical="center"/>
    </xf>
    <xf numFmtId="0" fontId="9" fillId="0" borderId="3" xfId="0" applyFont="1" applyBorder="1" applyAlignment="1">
      <alignment horizontal="center" vertical="center" wrapText="1"/>
    </xf>
    <xf numFmtId="3" fontId="7" fillId="3" borderId="0" xfId="0" applyNumberFormat="1" applyFont="1" applyFill="1" applyAlignment="1">
      <alignment horizontal="center" wrapText="1"/>
    </xf>
    <xf numFmtId="0" fontId="7" fillId="3" borderId="0" xfId="0" applyFont="1" applyFill="1" applyAlignment="1">
      <alignment horizontal="center" wrapText="1"/>
    </xf>
    <xf numFmtId="0" fontId="7" fillId="3" borderId="2" xfId="0" applyFont="1" applyFill="1" applyBorder="1" applyAlignment="1">
      <alignment horizontal="center" wrapText="1"/>
    </xf>
    <xf numFmtId="0" fontId="39" fillId="0" borderId="0" xfId="0" applyFont="1" applyAlignment="1">
      <alignment horizontal="center" vertical="center" wrapText="1"/>
    </xf>
    <xf numFmtId="164" fontId="6" fillId="0" borderId="0" xfId="0" applyNumberFormat="1" applyFont="1" applyAlignment="1">
      <alignment horizontal="center" vertical="center" wrapText="1"/>
    </xf>
    <xf numFmtId="0" fontId="41" fillId="0" borderId="0" xfId="0" applyFont="1" applyAlignment="1">
      <alignment horizontal="center" vertical="center" wrapText="1"/>
    </xf>
    <xf numFmtId="3" fontId="40" fillId="3" borderId="0" xfId="0" applyNumberFormat="1" applyFont="1" applyFill="1" applyAlignment="1">
      <alignment horizontal="center" vertical="center" wrapText="1"/>
    </xf>
    <xf numFmtId="3" fontId="25" fillId="5" borderId="0" xfId="0" applyNumberFormat="1" applyFont="1" applyFill="1" applyAlignment="1">
      <alignment horizontal="center" vertical="center" wrapText="1"/>
    </xf>
    <xf numFmtId="165" fontId="25" fillId="5" borderId="0" xfId="0" applyNumberFormat="1" applyFont="1" applyFill="1" applyAlignment="1">
      <alignment horizontal="center" vertical="center" wrapText="1"/>
    </xf>
    <xf numFmtId="0" fontId="7" fillId="3" borderId="30" xfId="0" applyFont="1" applyFill="1" applyBorder="1" applyAlignment="1">
      <alignment horizontal="center" vertical="center" wrapText="1"/>
    </xf>
    <xf numFmtId="0" fontId="42" fillId="0" borderId="0" xfId="0" applyFont="1"/>
    <xf numFmtId="3" fontId="6" fillId="0" borderId="2" xfId="0" applyNumberFormat="1" applyFont="1" applyBorder="1" applyAlignment="1">
      <alignment horizontal="center" vertical="center" wrapText="1"/>
    </xf>
    <xf numFmtId="3" fontId="11" fillId="3" borderId="2" xfId="0" applyNumberFormat="1" applyFont="1" applyFill="1" applyBorder="1" applyAlignment="1">
      <alignment horizontal="center" vertical="center" wrapText="1"/>
    </xf>
    <xf numFmtId="0" fontId="6" fillId="0" borderId="0" xfId="0" applyFont="1" applyAlignment="1">
      <alignment horizontal="center" wrapText="1"/>
    </xf>
    <xf numFmtId="0" fontId="7" fillId="3" borderId="8" xfId="0" applyFont="1" applyFill="1" applyBorder="1" applyAlignment="1">
      <alignment horizontal="center" wrapText="1"/>
    </xf>
    <xf numFmtId="0" fontId="7" fillId="10" borderId="0" xfId="0" applyFont="1" applyFill="1" applyAlignment="1">
      <alignment horizontal="center" vertical="center" wrapText="1"/>
    </xf>
    <xf numFmtId="0" fontId="7" fillId="10" borderId="2" xfId="0" applyFont="1" applyFill="1" applyBorder="1" applyAlignment="1">
      <alignment horizontal="center" vertical="center" wrapText="1"/>
    </xf>
    <xf numFmtId="43" fontId="6" fillId="0" borderId="0" xfId="2" applyFont="1"/>
    <xf numFmtId="43" fontId="15" fillId="0" borderId="0" xfId="2" applyFont="1"/>
    <xf numFmtId="1" fontId="6" fillId="0" borderId="0" xfId="0" applyNumberFormat="1" applyFont="1" applyAlignment="1">
      <alignment horizontal="center" wrapText="1"/>
    </xf>
    <xf numFmtId="43" fontId="0" fillId="0" borderId="0" xfId="2" applyFont="1"/>
    <xf numFmtId="0" fontId="9" fillId="0" borderId="0" xfId="0" applyFont="1" applyAlignment="1">
      <alignment horizontal="center" vertical="center"/>
    </xf>
    <xf numFmtId="167" fontId="7" fillId="0" borderId="0" xfId="2" applyNumberFormat="1" applyFont="1" applyAlignment="1">
      <alignment horizontal="center" vertical="center" wrapText="1"/>
    </xf>
    <xf numFmtId="167" fontId="9" fillId="0" borderId="0" xfId="2" applyNumberFormat="1" applyFont="1" applyAlignment="1">
      <alignment horizontal="center" vertical="center" wrapText="1"/>
    </xf>
    <xf numFmtId="167" fontId="9" fillId="0" borderId="2" xfId="2" applyNumberFormat="1" applyFont="1" applyBorder="1" applyAlignment="1">
      <alignment horizontal="center" vertical="center" wrapText="1"/>
    </xf>
    <xf numFmtId="167" fontId="6" fillId="0" borderId="0" xfId="2" applyNumberFormat="1" applyFont="1" applyAlignment="1">
      <alignment horizontal="center"/>
    </xf>
    <xf numFmtId="167" fontId="6" fillId="0" borderId="0" xfId="0" applyNumberFormat="1" applyFont="1"/>
    <xf numFmtId="3" fontId="0" fillId="0" borderId="0" xfId="0" applyNumberFormat="1"/>
    <xf numFmtId="3" fontId="6" fillId="4" borderId="0" xfId="0" applyNumberFormat="1" applyFont="1" applyFill="1" applyAlignment="1">
      <alignment horizontal="right" vertical="center" wrapText="1"/>
    </xf>
    <xf numFmtId="43" fontId="6" fillId="4" borderId="0" xfId="2" applyFont="1" applyFill="1" applyBorder="1" applyAlignment="1">
      <alignment horizontal="right" vertical="center" wrapText="1"/>
    </xf>
    <xf numFmtId="43" fontId="0" fillId="4" borderId="0" xfId="2" applyFont="1" applyFill="1" applyAlignment="1">
      <alignment vertical="center" wrapText="1"/>
    </xf>
    <xf numFmtId="0" fontId="7" fillId="0" borderId="3" xfId="0" applyFont="1" applyBorder="1" applyAlignment="1">
      <alignment horizontal="center" vertical="center" wrapText="1"/>
    </xf>
    <xf numFmtId="43" fontId="18" fillId="0" borderId="9" xfId="2" applyFont="1" applyBorder="1" applyAlignment="1">
      <alignment horizontal="right" vertical="center"/>
    </xf>
    <xf numFmtId="43" fontId="15" fillId="0" borderId="0" xfId="2" applyFont="1" applyAlignment="1">
      <alignment vertical="top"/>
    </xf>
    <xf numFmtId="165" fontId="0" fillId="0" borderId="0" xfId="0" applyNumberFormat="1"/>
    <xf numFmtId="0" fontId="23" fillId="0" borderId="0" xfId="0" applyFont="1"/>
    <xf numFmtId="0" fontId="25" fillId="0" borderId="0" xfId="0" applyFont="1"/>
    <xf numFmtId="0" fontId="6" fillId="0" borderId="0" xfId="0" applyFont="1" applyFill="1"/>
    <xf numFmtId="0" fontId="6" fillId="0" borderId="0" xfId="0" applyFont="1" applyFill="1" applyAlignment="1">
      <alignment horizontal="right" vertical="center" wrapText="1"/>
    </xf>
    <xf numFmtId="0" fontId="25" fillId="0" borderId="0" xfId="0" applyFont="1" applyFill="1" applyAlignment="1">
      <alignment horizontal="left" vertical="center" wrapText="1" indent="2"/>
    </xf>
    <xf numFmtId="0" fontId="6" fillId="0" borderId="0" xfId="0" applyFont="1" applyFill="1" applyAlignment="1">
      <alignment horizontal="left" vertical="center" wrapText="1" indent="1"/>
    </xf>
    <xf numFmtId="3" fontId="9" fillId="0" borderId="0" xfId="0" applyNumberFormat="1" applyFont="1" applyFill="1" applyAlignment="1">
      <alignment horizontal="center" vertical="center" wrapText="1"/>
    </xf>
    <xf numFmtId="0" fontId="0" fillId="0" borderId="0" xfId="0" applyFill="1"/>
    <xf numFmtId="0" fontId="6" fillId="0" borderId="0" xfId="0" applyFont="1" applyFill="1" applyAlignment="1">
      <alignment horizontal="right" vertical="center" wrapText="1" indent="1"/>
    </xf>
    <xf numFmtId="0" fontId="6" fillId="0" borderId="0" xfId="0" applyFont="1" applyFill="1" applyAlignment="1">
      <alignment horizontal="center" vertical="center" wrapText="1"/>
    </xf>
    <xf numFmtId="0" fontId="25" fillId="0" borderId="0" xfId="0" applyFont="1" applyFill="1" applyAlignment="1">
      <alignment horizontal="left" vertical="center" wrapText="1" indent="1"/>
    </xf>
    <xf numFmtId="0" fontId="0" fillId="0" borderId="0" xfId="0" applyFill="1" applyAlignment="1">
      <alignment vertical="center" wrapText="1"/>
    </xf>
    <xf numFmtId="2" fontId="25"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6" fillId="0" borderId="0" xfId="0" applyFont="1" applyFill="1" applyAlignment="1">
      <alignment vertical="center" wrapText="1"/>
    </xf>
    <xf numFmtId="0" fontId="6" fillId="0" borderId="2" xfId="0" applyFont="1" applyFill="1" applyBorder="1" applyAlignment="1">
      <alignment horizontal="left" vertical="center" wrapText="1"/>
    </xf>
    <xf numFmtId="43" fontId="25" fillId="0" borderId="2" xfId="2" applyFont="1" applyBorder="1" applyAlignment="1">
      <alignment horizontal="center" vertical="center" wrapText="1"/>
    </xf>
    <xf numFmtId="0" fontId="25" fillId="0" borderId="2" xfId="0" applyFont="1" applyBorder="1" applyAlignment="1">
      <alignment horizontal="center" vertical="center" wrapText="1"/>
    </xf>
    <xf numFmtId="0" fontId="2" fillId="0" borderId="0" xfId="0" applyFont="1" applyFill="1"/>
    <xf numFmtId="0" fontId="7" fillId="2" borderId="2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9" fillId="0" borderId="0" xfId="0" applyFont="1" applyAlignment="1">
      <alignment horizontal="left" vertical="top"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vertical="center" wrapText="1"/>
    </xf>
    <xf numFmtId="0" fontId="25"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2" fontId="9" fillId="0" borderId="0" xfId="0" applyNumberFormat="1" applyFont="1" applyFill="1" applyAlignment="1">
      <alignment horizontal="center" vertical="center" wrapText="1"/>
    </xf>
    <xf numFmtId="165" fontId="9" fillId="0" borderId="0" xfId="0" applyNumberFormat="1" applyFont="1" applyFill="1" applyAlignment="1">
      <alignment horizontal="center" vertical="center" wrapText="1"/>
    </xf>
    <xf numFmtId="1" fontId="9" fillId="0" borderId="0" xfId="0" applyNumberFormat="1" applyFont="1" applyFill="1" applyAlignment="1">
      <alignment horizontal="center" vertical="center" wrapText="1"/>
    </xf>
    <xf numFmtId="0" fontId="9" fillId="0" borderId="2" xfId="0" applyFont="1" applyFill="1" applyBorder="1" applyAlignment="1">
      <alignment horizontal="center" vertical="center" wrapText="1"/>
    </xf>
    <xf numFmtId="165" fontId="7" fillId="12" borderId="0" xfId="0" applyNumberFormat="1" applyFont="1" applyFill="1" applyAlignment="1">
      <alignment horizontal="center" vertical="center" wrapText="1"/>
    </xf>
    <xf numFmtId="0" fontId="7" fillId="12" borderId="0" xfId="0" applyFont="1" applyFill="1" applyAlignment="1">
      <alignment horizontal="center" vertical="center" wrapText="1"/>
    </xf>
    <xf numFmtId="3" fontId="7" fillId="12" borderId="0" xfId="0" applyNumberFormat="1" applyFont="1" applyFill="1" applyAlignment="1">
      <alignment horizontal="center" vertical="center" wrapText="1"/>
    </xf>
    <xf numFmtId="0" fontId="9" fillId="12" borderId="0" xfId="0" applyFont="1" applyFill="1" applyAlignment="1">
      <alignment horizontal="center" vertical="center" wrapText="1"/>
    </xf>
    <xf numFmtId="0" fontId="5" fillId="0" borderId="2" xfId="0" applyFont="1" applyFill="1" applyBorder="1" applyAlignment="1">
      <alignment horizontal="center" vertical="center" wrapText="1"/>
    </xf>
    <xf numFmtId="4" fontId="7" fillId="12" borderId="0" xfId="0" applyNumberFormat="1" applyFont="1" applyFill="1" applyAlignment="1">
      <alignment horizontal="center" vertical="center" wrapText="1"/>
    </xf>
    <xf numFmtId="166" fontId="7" fillId="12" borderId="0" xfId="0" applyNumberFormat="1" applyFont="1" applyFill="1" applyAlignment="1">
      <alignment horizontal="center" vertical="center" wrapText="1"/>
    </xf>
    <xf numFmtId="0" fontId="17" fillId="12" borderId="2" xfId="0" applyFont="1" applyFill="1" applyBorder="1" applyAlignment="1">
      <alignment horizontal="center" vertical="center" wrapText="1"/>
    </xf>
    <xf numFmtId="43" fontId="0" fillId="0" borderId="0" xfId="2" applyFont="1" applyFill="1"/>
    <xf numFmtId="0" fontId="11" fillId="0" borderId="0" xfId="0" applyFont="1" applyFill="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0" fontId="19" fillId="0" borderId="0" xfId="0" applyFont="1" applyFill="1" applyAlignment="1">
      <alignment vertical="center"/>
    </xf>
    <xf numFmtId="0" fontId="9" fillId="12"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5" borderId="0" xfId="0" applyFont="1" applyFill="1"/>
    <xf numFmtId="0" fontId="7" fillId="12" borderId="2" xfId="0" applyFont="1" applyFill="1" applyBorder="1" applyAlignment="1">
      <alignment horizontal="center" vertical="center" wrapText="1"/>
    </xf>
    <xf numFmtId="0" fontId="11" fillId="9" borderId="27" xfId="0" applyFont="1" applyFill="1" applyBorder="1" applyAlignment="1">
      <alignment horizontal="center" vertical="center" wrapText="1"/>
    </xf>
    <xf numFmtId="167" fontId="9" fillId="0" borderId="0" xfId="2" applyNumberFormat="1" applyFont="1" applyFill="1" applyAlignment="1">
      <alignment horizontal="center" vertical="center" wrapText="1"/>
    </xf>
    <xf numFmtId="167" fontId="9" fillId="0" borderId="2" xfId="2" applyNumberFormat="1" applyFont="1" applyFill="1" applyBorder="1" applyAlignment="1">
      <alignment horizontal="center" vertical="center" wrapText="1"/>
    </xf>
    <xf numFmtId="2" fontId="6" fillId="0" borderId="0" xfId="0" applyNumberFormat="1" applyFont="1" applyFill="1" applyAlignment="1">
      <alignment horizontal="center" vertical="center" wrapText="1"/>
    </xf>
    <xf numFmtId="0" fontId="7" fillId="12" borderId="3" xfId="0"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right" vertical="center"/>
    </xf>
    <xf numFmtId="0" fontId="6" fillId="0" borderId="2" xfId="0" applyFont="1" applyFill="1" applyBorder="1" applyAlignment="1">
      <alignment vertical="center" wrapText="1"/>
    </xf>
    <xf numFmtId="0" fontId="5" fillId="0" borderId="2" xfId="0" applyFont="1" applyFill="1" applyBorder="1" applyAlignment="1">
      <alignment horizontal="right" vertical="center" wrapText="1" indent="1"/>
    </xf>
    <xf numFmtId="0" fontId="20" fillId="0" borderId="0" xfId="0" applyFont="1" applyFill="1" applyAlignment="1">
      <alignment vertical="center"/>
    </xf>
    <xf numFmtId="0" fontId="29" fillId="0" borderId="0" xfId="0" applyFont="1" applyFill="1" applyAlignment="1">
      <alignment vertical="center"/>
    </xf>
    <xf numFmtId="0" fontId="25" fillId="0" borderId="0" xfId="0" applyFont="1" applyFill="1"/>
    <xf numFmtId="0" fontId="42" fillId="0" borderId="0" xfId="0" applyFont="1" applyFill="1"/>
    <xf numFmtId="0" fontId="6" fillId="5" borderId="0" xfId="0" applyFont="1" applyFill="1" applyBorder="1" applyAlignment="1">
      <alignment vertical="center" wrapText="1"/>
    </xf>
    <xf numFmtId="0" fontId="9" fillId="0" borderId="0" xfId="0" applyFont="1" applyFill="1" applyAlignment="1">
      <alignment vertical="center" wrapText="1"/>
    </xf>
    <xf numFmtId="0" fontId="19" fillId="0" borderId="0" xfId="0" applyFont="1" applyFill="1" applyAlignment="1">
      <alignment horizontal="right" vertical="center" wrapText="1"/>
    </xf>
    <xf numFmtId="165"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9" fillId="0" borderId="2" xfId="0" applyFont="1" applyFill="1" applyBorder="1" applyAlignment="1">
      <alignment vertical="center" wrapText="1"/>
    </xf>
    <xf numFmtId="0" fontId="25" fillId="0" borderId="2" xfId="0" applyFont="1" applyFill="1" applyBorder="1" applyAlignment="1">
      <alignment horizontal="right" vertical="center" wrapText="1"/>
    </xf>
    <xf numFmtId="0" fontId="25" fillId="0" borderId="0" xfId="0" applyFont="1" applyFill="1" applyAlignment="1">
      <alignment vertical="center" wrapText="1"/>
    </xf>
    <xf numFmtId="0" fontId="11" fillId="0" borderId="0" xfId="0" applyFont="1" applyFill="1" applyAlignment="1">
      <alignment vertical="center" wrapText="1"/>
    </xf>
    <xf numFmtId="164" fontId="9" fillId="0" borderId="0" xfId="0" applyNumberFormat="1" applyFont="1" applyFill="1" applyAlignment="1">
      <alignment horizontal="center" vertical="center" wrapText="1"/>
    </xf>
    <xf numFmtId="165" fontId="9" fillId="0" borderId="2" xfId="0" applyNumberFormat="1" applyFont="1" applyFill="1" applyBorder="1" applyAlignment="1">
      <alignment horizontal="center" vertical="center" wrapText="1"/>
    </xf>
    <xf numFmtId="165" fontId="7" fillId="12" borderId="2" xfId="0" applyNumberFormat="1" applyFont="1" applyFill="1" applyBorder="1" applyAlignment="1">
      <alignment horizontal="center" vertical="center" wrapText="1"/>
    </xf>
    <xf numFmtId="2" fontId="7" fillId="12" borderId="0" xfId="0" applyNumberFormat="1" applyFont="1" applyFill="1" applyAlignment="1">
      <alignment horizontal="center" vertical="center" wrapText="1"/>
    </xf>
    <xf numFmtId="1" fontId="7" fillId="12" borderId="0" xfId="0" applyNumberFormat="1" applyFont="1" applyFill="1" applyAlignment="1">
      <alignment horizontal="center" vertical="center" wrapText="1"/>
    </xf>
    <xf numFmtId="0" fontId="29" fillId="0" borderId="0" xfId="0" applyFont="1" applyFill="1" applyAlignment="1">
      <alignment horizontal="left" vertical="center" wrapText="1"/>
    </xf>
    <xf numFmtId="164" fontId="7" fillId="12" borderId="0" xfId="0" applyNumberFormat="1" applyFont="1" applyFill="1" applyAlignment="1">
      <alignment horizontal="center" vertical="center" wrapText="1"/>
    </xf>
    <xf numFmtId="0" fontId="7" fillId="12" borderId="8" xfId="0" applyFont="1" applyFill="1" applyBorder="1" applyAlignment="1">
      <alignment horizontal="center" vertical="center" wrapText="1"/>
    </xf>
    <xf numFmtId="3" fontId="25"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3" fontId="5" fillId="0" borderId="0" xfId="0" applyNumberFormat="1" applyFont="1" applyFill="1" applyAlignment="1">
      <alignment horizontal="center" vertical="center" wrapText="1"/>
    </xf>
    <xf numFmtId="0" fontId="19" fillId="0" borderId="0" xfId="0" applyFont="1" applyFill="1" applyAlignment="1">
      <alignment horizontal="left" vertical="top" wrapText="1"/>
    </xf>
    <xf numFmtId="0" fontId="32" fillId="0" borderId="0" xfId="0" applyFont="1" applyFill="1"/>
    <xf numFmtId="0" fontId="0" fillId="0" borderId="0" xfId="0" applyFont="1" applyFill="1"/>
    <xf numFmtId="0" fontId="19" fillId="0" borderId="0" xfId="0" applyFont="1" applyFill="1" applyAlignment="1">
      <alignment horizontal="right" vertical="center" wrapText="1" indent="1"/>
    </xf>
    <xf numFmtId="0" fontId="19" fillId="0" borderId="2" xfId="0" applyFont="1" applyFill="1" applyBorder="1" applyAlignment="1">
      <alignment horizontal="right" vertical="center" wrapText="1" indent="1"/>
    </xf>
    <xf numFmtId="3" fontId="7" fillId="3" borderId="3" xfId="0" applyNumberFormat="1" applyFont="1" applyFill="1" applyBorder="1" applyAlignment="1">
      <alignment horizontal="center" vertical="center" wrapText="1"/>
    </xf>
    <xf numFmtId="0" fontId="28" fillId="0" borderId="0" xfId="0" applyFont="1" applyFill="1" applyAlignment="1">
      <alignment vertical="center" wrapText="1"/>
    </xf>
    <xf numFmtId="0" fontId="6" fillId="0" borderId="0" xfId="0" applyFont="1" applyBorder="1" applyAlignment="1">
      <alignment horizontal="left" vertical="center" wrapText="1" inden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3" fontId="6" fillId="0" borderId="0" xfId="0" applyNumberFormat="1" applyFont="1" applyFill="1" applyBorder="1" applyAlignment="1">
      <alignment horizontal="center" vertical="center"/>
    </xf>
    <xf numFmtId="165" fontId="6" fillId="7" borderId="2" xfId="0" applyNumberFormat="1" applyFont="1" applyFill="1" applyBorder="1" applyAlignment="1">
      <alignment horizontal="center" vertical="center"/>
    </xf>
    <xf numFmtId="0" fontId="7" fillId="2" borderId="33" xfId="0"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3" fontId="23" fillId="3" borderId="0" xfId="0" applyNumberFormat="1" applyFont="1" applyFill="1" applyAlignment="1">
      <alignment horizontal="center" vertical="center" wrapText="1"/>
    </xf>
    <xf numFmtId="0" fontId="30" fillId="3" borderId="0" xfId="0" applyFont="1" applyFill="1" applyAlignment="1">
      <alignment horizontal="center" vertical="center" wrapText="1"/>
    </xf>
    <xf numFmtId="166" fontId="7" fillId="3" borderId="0" xfId="0" applyNumberFormat="1" applyFont="1" applyFill="1" applyAlignment="1">
      <alignment horizontal="center" vertical="center" wrapText="1"/>
    </xf>
    <xf numFmtId="3" fontId="23" fillId="3" borderId="2" xfId="0" applyNumberFormat="1" applyFont="1" applyFill="1" applyBorder="1" applyAlignment="1">
      <alignment horizontal="center" vertical="center" wrapText="1"/>
    </xf>
    <xf numFmtId="0" fontId="9" fillId="0" borderId="0" xfId="0" applyFont="1" applyFill="1" applyAlignment="1">
      <alignment horizontal="right" vertical="center" wrapText="1"/>
    </xf>
    <xf numFmtId="0" fontId="0" fillId="0" borderId="0" xfId="0" applyAlignment="1"/>
    <xf numFmtId="0" fontId="9" fillId="0" borderId="0" xfId="0" applyFont="1" applyFill="1" applyAlignment="1">
      <alignment horizontal="left" vertical="center" wrapText="1" indent="1"/>
    </xf>
    <xf numFmtId="0" fontId="1" fillId="0" borderId="0" xfId="0" applyFont="1" applyFill="1"/>
    <xf numFmtId="0" fontId="6" fillId="0" borderId="15" xfId="0" applyFont="1" applyFill="1" applyBorder="1" applyAlignment="1">
      <alignment vertical="center" wrapText="1"/>
    </xf>
    <xf numFmtId="0" fontId="35" fillId="2" borderId="1" xfId="0" applyFont="1" applyFill="1" applyBorder="1" applyAlignment="1">
      <alignment horizontal="center" vertical="center" wrapText="1"/>
    </xf>
    <xf numFmtId="0" fontId="33"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5" fillId="3" borderId="29" xfId="0" applyFont="1" applyFill="1" applyBorder="1" applyAlignment="1">
      <alignment horizontal="center" vertical="center" wrapText="1"/>
    </xf>
    <xf numFmtId="0" fontId="44" fillId="0" borderId="0" xfId="0" applyFont="1" applyFill="1" applyAlignment="1">
      <alignment horizontal="right" vertical="center" wrapText="1"/>
    </xf>
    <xf numFmtId="0" fontId="45" fillId="0" borderId="0" xfId="0" applyFont="1" applyFill="1" applyAlignment="1">
      <alignment vertical="center" wrapText="1"/>
    </xf>
    <xf numFmtId="0" fontId="33" fillId="0" borderId="2" xfId="0" applyFont="1" applyBorder="1" applyAlignment="1">
      <alignment vertical="center" wrapText="1"/>
    </xf>
    <xf numFmtId="1" fontId="11" fillId="3" borderId="0" xfId="0" applyNumberFormat="1" applyFont="1" applyFill="1" applyAlignment="1">
      <alignment horizontal="center" vertical="center" wrapText="1"/>
    </xf>
    <xf numFmtId="0" fontId="30" fillId="0" borderId="0" xfId="0" applyFont="1" applyFill="1" applyAlignment="1">
      <alignment horizontal="right" vertical="center" wrapText="1"/>
    </xf>
    <xf numFmtId="0" fontId="1" fillId="0" borderId="0" xfId="0" applyFont="1" applyFill="1" applyAlignment="1">
      <alignment vertical="center" wrapText="1"/>
    </xf>
    <xf numFmtId="0" fontId="6" fillId="0" borderId="3" xfId="0" applyFont="1" applyBorder="1" applyAlignment="1">
      <alignment vertical="top"/>
    </xf>
    <xf numFmtId="0" fontId="6" fillId="0" borderId="0" xfId="0" applyFont="1" applyFill="1" applyAlignment="1">
      <alignment vertical="top"/>
    </xf>
    <xf numFmtId="0" fontId="0" fillId="0" borderId="0" xfId="0" applyFill="1" applyBorder="1" applyAlignment="1">
      <alignment vertical="center" wrapText="1"/>
    </xf>
    <xf numFmtId="0" fontId="19" fillId="0" borderId="2" xfId="0" applyFont="1" applyFill="1" applyBorder="1" applyAlignment="1">
      <alignment horizontal="right" vertical="center" wrapText="1"/>
    </xf>
    <xf numFmtId="0" fontId="9" fillId="4" borderId="0" xfId="0" applyNumberFormat="1" applyFont="1" applyFill="1" applyAlignment="1">
      <alignment horizontal="center" vertical="center" wrapText="1"/>
    </xf>
    <xf numFmtId="0" fontId="9" fillId="4" borderId="2" xfId="0" applyNumberFormat="1" applyFont="1" applyFill="1" applyBorder="1" applyAlignment="1">
      <alignment horizontal="center" vertical="center" wrapText="1"/>
    </xf>
    <xf numFmtId="0" fontId="9" fillId="0" borderId="2" xfId="0" applyFont="1" applyBorder="1" applyAlignment="1">
      <alignment horizontal="justify" vertical="center" wrapText="1"/>
    </xf>
    <xf numFmtId="0" fontId="7" fillId="12" borderId="2" xfId="0" quotePrefix="1"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0" xfId="0" applyAlignment="1">
      <alignment vertical="center" wrapText="1"/>
    </xf>
    <xf numFmtId="0" fontId="5" fillId="0" borderId="2" xfId="0" applyFont="1" applyBorder="1" applyAlignment="1">
      <alignment horizontal="center" vertical="center"/>
    </xf>
    <xf numFmtId="3" fontId="11" fillId="3" borderId="0" xfId="0" applyNumberFormat="1" applyFont="1" applyFill="1" applyAlignment="1">
      <alignment horizontal="center" vertical="center" wrapText="1"/>
    </xf>
    <xf numFmtId="2" fontId="39"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9" fillId="0" borderId="0" xfId="2" applyNumberFormat="1" applyFont="1" applyAlignment="1">
      <alignment horizontal="center" vertical="center" wrapText="1"/>
    </xf>
    <xf numFmtId="0" fontId="9" fillId="0" borderId="35" xfId="0" applyFont="1" applyBorder="1" applyAlignment="1">
      <alignment horizontal="center" vertical="center" wrapText="1"/>
    </xf>
    <xf numFmtId="2" fontId="7" fillId="0" borderId="0" xfId="0" applyNumberFormat="1" applyFont="1" applyFill="1" applyAlignment="1">
      <alignment horizontal="center" vertical="center" wrapText="1"/>
    </xf>
    <xf numFmtId="165" fontId="7" fillId="12" borderId="0" xfId="0" applyNumberFormat="1" applyFont="1" applyFill="1" applyBorder="1" applyAlignment="1">
      <alignment horizontal="center" vertical="center" wrapText="1"/>
    </xf>
    <xf numFmtId="0" fontId="7" fillId="3" borderId="0" xfId="0" applyFont="1" applyFill="1" applyAlignment="1">
      <alignment horizontal="center" vertical="center"/>
    </xf>
    <xf numFmtId="166" fontId="23" fillId="3" borderId="0" xfId="0" applyNumberFormat="1" applyFont="1" applyFill="1" applyAlignment="1">
      <alignment horizontal="center" vertical="center"/>
    </xf>
    <xf numFmtId="0" fontId="23" fillId="3" borderId="0" xfId="0" applyFont="1" applyFill="1" applyAlignment="1">
      <alignment horizontal="center" vertical="center"/>
    </xf>
    <xf numFmtId="165" fontId="23" fillId="3" borderId="0" xfId="0" applyNumberFormat="1" applyFont="1" applyFill="1" applyAlignment="1">
      <alignment horizontal="center" vertical="center"/>
    </xf>
    <xf numFmtId="0" fontId="23" fillId="3" borderId="2" xfId="0" applyFont="1" applyFill="1" applyBorder="1" applyAlignment="1">
      <alignment horizontal="center" vertical="center"/>
    </xf>
    <xf numFmtId="3" fontId="7" fillId="0" borderId="0" xfId="0" applyNumberFormat="1" applyFont="1" applyFill="1" applyAlignment="1">
      <alignment horizontal="center" vertical="center" wrapText="1"/>
    </xf>
    <xf numFmtId="3" fontId="40" fillId="0" borderId="0" xfId="0" applyNumberFormat="1" applyFont="1" applyFill="1" applyAlignment="1">
      <alignment horizontal="center" vertical="center" wrapText="1"/>
    </xf>
    <xf numFmtId="3" fontId="40" fillId="12" borderId="0" xfId="0" applyNumberFormat="1" applyFont="1" applyFill="1" applyAlignment="1">
      <alignment horizontal="center" vertical="center" wrapText="1"/>
    </xf>
    <xf numFmtId="0" fontId="40" fillId="12" borderId="0" xfId="0" applyFont="1" applyFill="1" applyAlignment="1">
      <alignment horizontal="center" vertical="center" wrapText="1"/>
    </xf>
    <xf numFmtId="165" fontId="23" fillId="12" borderId="0" xfId="0" applyNumberFormat="1" applyFont="1" applyFill="1" applyAlignment="1">
      <alignment horizontal="center" vertical="center" wrapText="1"/>
    </xf>
    <xf numFmtId="0" fontId="23" fillId="12" borderId="0" xfId="0" applyFont="1" applyFill="1" applyAlignment="1">
      <alignment horizontal="center" vertical="center" wrapText="1"/>
    </xf>
    <xf numFmtId="2" fontId="23" fillId="12" borderId="0" xfId="0" applyNumberFormat="1" applyFont="1" applyFill="1" applyAlignment="1">
      <alignment horizontal="center" vertical="center" wrapText="1"/>
    </xf>
    <xf numFmtId="164" fontId="9"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2" fontId="6" fillId="0" borderId="0" xfId="0" applyNumberFormat="1" applyFont="1" applyAlignment="1">
      <alignment horizontal="center" vertical="center"/>
    </xf>
    <xf numFmtId="2" fontId="9" fillId="0" borderId="0" xfId="0" applyNumberFormat="1" applyFont="1" applyAlignment="1">
      <alignment horizontal="center" vertical="center"/>
    </xf>
    <xf numFmtId="3" fontId="9" fillId="0" borderId="2" xfId="0" applyNumberFormat="1" applyFont="1" applyBorder="1" applyAlignment="1">
      <alignment horizontal="center" vertical="center" wrapText="1"/>
    </xf>
    <xf numFmtId="3" fontId="7" fillId="3" borderId="2"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0" fontId="25" fillId="0" borderId="0" xfId="0" applyFont="1" applyAlignment="1">
      <alignment horizontal="left" vertical="center" wrapText="1" indent="2"/>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vertical="center" wrapText="1"/>
    </xf>
    <xf numFmtId="0" fontId="5" fillId="5" borderId="0" xfId="0" applyFont="1" applyFill="1" applyAlignment="1">
      <alignment horizontal="left" vertical="center" wrapText="1"/>
    </xf>
    <xf numFmtId="0" fontId="20" fillId="5" borderId="0" xfId="0" applyFont="1" applyFill="1" applyAlignment="1">
      <alignment horizontal="left" vertical="center"/>
    </xf>
    <xf numFmtId="0" fontId="0" fillId="8" borderId="0" xfId="0" applyFill="1" applyAlignment="1">
      <alignment vertical="center"/>
    </xf>
    <xf numFmtId="0" fontId="0" fillId="0" borderId="0" xfId="0" applyAlignment="1">
      <alignment horizontal="right" vertical="center"/>
    </xf>
    <xf numFmtId="0" fontId="11" fillId="5" borderId="0" xfId="0" applyFont="1" applyFill="1" applyAlignment="1">
      <alignment vertical="center"/>
    </xf>
    <xf numFmtId="43" fontId="0" fillId="0" borderId="0" xfId="2" applyFont="1" applyAlignment="1">
      <alignment vertical="center"/>
    </xf>
    <xf numFmtId="0" fontId="9" fillId="0" borderId="18" xfId="0" applyFont="1" applyBorder="1" applyAlignment="1">
      <alignment horizontal="left" vertical="center" wrapText="1"/>
    </xf>
    <xf numFmtId="43" fontId="19" fillId="0" borderId="0" xfId="2" applyFont="1" applyAlignment="1">
      <alignment vertical="center"/>
    </xf>
    <xf numFmtId="0" fontId="6" fillId="5" borderId="0" xfId="0" applyFont="1" applyFill="1" applyAlignment="1">
      <alignment vertical="center"/>
    </xf>
    <xf numFmtId="0" fontId="25" fillId="5" borderId="0" xfId="0" applyFont="1" applyFill="1" applyAlignment="1">
      <alignment horizontal="left" vertical="center" wrapText="1"/>
    </xf>
    <xf numFmtId="0" fontId="25" fillId="5" borderId="0" xfId="0" applyFont="1" applyFill="1" applyAlignment="1">
      <alignment horizontal="right" vertical="center" wrapText="1"/>
    </xf>
    <xf numFmtId="165" fontId="9" fillId="5" borderId="0" xfId="0" applyNumberFormat="1" applyFont="1" applyFill="1" applyAlignment="1">
      <alignment horizontal="center" vertical="center" wrapText="1"/>
    </xf>
    <xf numFmtId="0" fontId="25" fillId="5" borderId="0" xfId="0" applyFont="1" applyFill="1" applyAlignment="1">
      <alignment horizontal="center" vertical="center" wrapText="1"/>
    </xf>
    <xf numFmtId="2" fontId="9" fillId="5" borderId="0" xfId="0" applyNumberFormat="1" applyFont="1" applyFill="1" applyAlignment="1">
      <alignment horizontal="center" vertical="center" wrapText="1"/>
    </xf>
    <xf numFmtId="0" fontId="0" fillId="5" borderId="0" xfId="0" applyFill="1" applyAlignment="1">
      <alignment vertical="center" wrapText="1"/>
    </xf>
    <xf numFmtId="3" fontId="9" fillId="5" borderId="0" xfId="0" applyNumberFormat="1" applyFont="1" applyFill="1" applyAlignment="1">
      <alignment horizontal="center" vertical="center" wrapText="1"/>
    </xf>
    <xf numFmtId="169" fontId="9" fillId="5" borderId="0" xfId="2" applyNumberFormat="1" applyFont="1" applyFill="1" applyAlignment="1">
      <alignment horizontal="center" vertical="center" wrapText="1"/>
    </xf>
    <xf numFmtId="0" fontId="7" fillId="5" borderId="0" xfId="0" applyFont="1" applyFill="1" applyAlignment="1">
      <alignment horizontal="center" vertical="center" wrapText="1"/>
    </xf>
    <xf numFmtId="2" fontId="7" fillId="5" borderId="0" xfId="0" applyNumberFormat="1" applyFont="1" applyFill="1" applyAlignment="1">
      <alignment horizontal="center" vertical="center" wrapText="1"/>
    </xf>
    <xf numFmtId="0" fontId="25" fillId="5" borderId="0" xfId="0" applyFont="1" applyFill="1" applyAlignment="1">
      <alignment horizontal="right" vertical="center" wrapText="1" indent="1"/>
    </xf>
    <xf numFmtId="1" fontId="6" fillId="5" borderId="0" xfId="0" applyNumberFormat="1" applyFont="1" applyFill="1" applyAlignment="1">
      <alignment horizontal="center" vertical="center" wrapText="1"/>
    </xf>
    <xf numFmtId="1" fontId="9" fillId="5" borderId="0" xfId="0" applyNumberFormat="1" applyFont="1" applyFill="1" applyAlignment="1">
      <alignment horizontal="center" vertical="center" wrapText="1"/>
    </xf>
    <xf numFmtId="165" fontId="6" fillId="5" borderId="0" xfId="0" applyNumberFormat="1" applyFont="1" applyFill="1" applyAlignment="1">
      <alignment horizontal="center" vertical="center" wrapText="1"/>
    </xf>
    <xf numFmtId="0" fontId="6"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25" fillId="5" borderId="2" xfId="0" applyFont="1" applyFill="1" applyBorder="1" applyAlignment="1">
      <alignment horizontal="right" vertical="center" wrapText="1"/>
    </xf>
    <xf numFmtId="0" fontId="9" fillId="5" borderId="8" xfId="0" applyFont="1" applyFill="1" applyBorder="1" applyAlignment="1">
      <alignment horizontal="center" vertical="center" wrapText="1"/>
    </xf>
    <xf numFmtId="0" fontId="7" fillId="5" borderId="21" xfId="0" applyFont="1" applyFill="1" applyBorder="1" applyAlignment="1">
      <alignment horizontal="left"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3" fontId="7" fillId="5" borderId="23" xfId="0" applyNumberFormat="1" applyFont="1" applyFill="1" applyBorder="1" applyAlignment="1">
      <alignment horizontal="left" vertical="center"/>
    </xf>
    <xf numFmtId="3" fontId="23" fillId="5" borderId="20" xfId="0" applyNumberFormat="1" applyFont="1" applyFill="1" applyBorder="1" applyAlignment="1">
      <alignment horizontal="center" vertical="center"/>
    </xf>
    <xf numFmtId="166" fontId="7" fillId="5" borderId="20" xfId="0" applyNumberFormat="1" applyFont="1" applyFill="1" applyBorder="1" applyAlignment="1">
      <alignment horizontal="center" vertical="center"/>
    </xf>
    <xf numFmtId="166" fontId="11" fillId="5" borderId="20" xfId="0" applyNumberFormat="1" applyFont="1" applyFill="1" applyBorder="1" applyAlignment="1">
      <alignment horizontal="center" vertical="center" wrapText="1"/>
    </xf>
    <xf numFmtId="3" fontId="7" fillId="5" borderId="17" xfId="0" applyNumberFormat="1" applyFont="1" applyFill="1" applyBorder="1" applyAlignment="1">
      <alignment horizontal="left" vertical="center"/>
    </xf>
    <xf numFmtId="3" fontId="23" fillId="5" borderId="16" xfId="0" applyNumberFormat="1" applyFont="1" applyFill="1" applyBorder="1" applyAlignment="1">
      <alignment horizontal="center" vertical="center"/>
    </xf>
    <xf numFmtId="166" fontId="7" fillId="5" borderId="16" xfId="0" applyNumberFormat="1" applyFont="1" applyFill="1" applyBorder="1" applyAlignment="1">
      <alignment horizontal="center" vertical="center"/>
    </xf>
    <xf numFmtId="166" fontId="11" fillId="5" borderId="16" xfId="0" applyNumberFormat="1" applyFont="1" applyFill="1" applyBorder="1" applyAlignment="1">
      <alignment horizontal="center" vertical="center" wrapText="1"/>
    </xf>
    <xf numFmtId="0" fontId="9" fillId="5" borderId="17" xfId="0" applyFont="1" applyFill="1" applyBorder="1" applyAlignment="1">
      <alignment horizontal="left" vertical="center"/>
    </xf>
    <xf numFmtId="0" fontId="25" fillId="5" borderId="20" xfId="0" applyFont="1" applyFill="1" applyBorder="1" applyAlignment="1">
      <alignment horizontal="center" vertical="center" wrapText="1"/>
    </xf>
    <xf numFmtId="166" fontId="9" fillId="5" borderId="16" xfId="0" applyNumberFormat="1" applyFont="1" applyFill="1" applyBorder="1" applyAlignment="1">
      <alignment horizontal="center" vertical="center"/>
    </xf>
    <xf numFmtId="166" fontId="6" fillId="5" borderId="16" xfId="0" applyNumberFormat="1" applyFont="1" applyFill="1" applyBorder="1" applyAlignment="1">
      <alignment horizontal="center" vertical="center" wrapText="1"/>
    </xf>
    <xf numFmtId="3" fontId="9" fillId="5" borderId="17" xfId="0" applyNumberFormat="1" applyFont="1" applyFill="1" applyBorder="1" applyAlignment="1">
      <alignment horizontal="left" vertical="center"/>
    </xf>
    <xf numFmtId="4" fontId="9" fillId="5" borderId="16" xfId="0" applyNumberFormat="1" applyFont="1" applyFill="1" applyBorder="1" applyAlignment="1">
      <alignment horizontal="center" vertical="center"/>
    </xf>
    <xf numFmtId="4" fontId="6" fillId="5" borderId="16" xfId="0" applyNumberFormat="1" applyFont="1" applyFill="1" applyBorder="1" applyAlignment="1">
      <alignment horizontal="center" vertical="center" wrapText="1"/>
    </xf>
    <xf numFmtId="0" fontId="23" fillId="5" borderId="16" xfId="0" applyFont="1" applyFill="1" applyBorder="1" applyAlignment="1">
      <alignment horizontal="center" vertical="center" wrapText="1"/>
    </xf>
    <xf numFmtId="165" fontId="9" fillId="5" borderId="0" xfId="2" applyNumberFormat="1" applyFont="1" applyFill="1" applyAlignment="1">
      <alignment horizontal="center" vertical="center" wrapText="1"/>
    </xf>
    <xf numFmtId="0" fontId="6" fillId="5" borderId="8" xfId="0" applyFont="1" applyFill="1" applyBorder="1" applyAlignment="1">
      <alignment vertical="center" wrapText="1"/>
    </xf>
    <xf numFmtId="0" fontId="6" fillId="5" borderId="8" xfId="0" applyFont="1" applyFill="1" applyBorder="1" applyAlignment="1">
      <alignment horizontal="right" vertical="center" wrapText="1"/>
    </xf>
    <xf numFmtId="0" fontId="29" fillId="5" borderId="15" xfId="0" applyFont="1" applyFill="1" applyBorder="1" applyAlignment="1">
      <alignment vertical="center"/>
    </xf>
    <xf numFmtId="0" fontId="29" fillId="5" borderId="15" xfId="0" applyFont="1" applyFill="1" applyBorder="1" applyAlignment="1">
      <alignment vertical="center" wrapText="1"/>
    </xf>
    <xf numFmtId="0" fontId="19" fillId="5" borderId="0" xfId="0" applyFont="1" applyFill="1" applyBorder="1" applyAlignment="1">
      <alignment vertical="top"/>
    </xf>
    <xf numFmtId="0" fontId="9" fillId="5" borderId="0" xfId="0" applyFont="1" applyFill="1" applyBorder="1" applyAlignment="1">
      <alignment vertical="center" wrapText="1"/>
    </xf>
    <xf numFmtId="0" fontId="9" fillId="5" borderId="0" xfId="0" applyFont="1" applyFill="1" applyAlignment="1">
      <alignment horizontal="right" vertical="center" wrapText="1"/>
    </xf>
    <xf numFmtId="0" fontId="20" fillId="5" borderId="0" xfId="0" applyFont="1" applyFill="1" applyBorder="1" applyAlignment="1">
      <alignment vertical="center" wrapText="1"/>
    </xf>
    <xf numFmtId="0" fontId="39" fillId="5" borderId="0" xfId="0" applyFont="1" applyFill="1" applyAlignment="1">
      <alignment horizontal="center" vertical="center" wrapText="1"/>
    </xf>
    <xf numFmtId="166" fontId="9" fillId="5" borderId="0" xfId="0" applyNumberFormat="1" applyFont="1" applyFill="1" applyAlignment="1">
      <alignment horizontal="center" vertical="center" wrapText="1"/>
    </xf>
    <xf numFmtId="0" fontId="6" fillId="5" borderId="0" xfId="0" applyFont="1" applyFill="1" applyAlignment="1">
      <alignment horizontal="left" vertical="center" wrapText="1" indent="2"/>
    </xf>
    <xf numFmtId="0" fontId="6" fillId="5" borderId="2" xfId="0" applyFont="1" applyFill="1" applyBorder="1" applyAlignment="1">
      <alignment horizontal="left" vertical="center" wrapText="1" indent="2"/>
    </xf>
    <xf numFmtId="0" fontId="6" fillId="5" borderId="2" xfId="0" applyFont="1" applyFill="1" applyBorder="1" applyAlignment="1">
      <alignment horizontal="right" vertical="center" wrapText="1" indent="1"/>
    </xf>
    <xf numFmtId="165" fontId="9" fillId="5" borderId="2" xfId="0" applyNumberFormat="1" applyFont="1" applyFill="1" applyBorder="1" applyAlignment="1">
      <alignment horizontal="center" vertical="center" wrapText="1"/>
    </xf>
    <xf numFmtId="0" fontId="44" fillId="5" borderId="0" xfId="0" applyFont="1" applyFill="1" applyAlignment="1">
      <alignment horizontal="left" vertical="center" wrapText="1" indent="1"/>
    </xf>
    <xf numFmtId="0" fontId="44" fillId="5" borderId="0" xfId="0" applyFont="1" applyFill="1" applyAlignment="1">
      <alignment horizontal="right" vertical="center" wrapText="1"/>
    </xf>
    <xf numFmtId="3" fontId="53" fillId="5" borderId="0" xfId="0" applyNumberFormat="1" applyFont="1" applyFill="1" applyAlignment="1">
      <alignment horizontal="center" vertical="center" wrapText="1"/>
    </xf>
    <xf numFmtId="0" fontId="53" fillId="5" borderId="0" xfId="0" applyFont="1" applyFill="1" applyAlignment="1">
      <alignment horizontal="center" vertical="center" wrapText="1"/>
    </xf>
    <xf numFmtId="0" fontId="44" fillId="5" borderId="0" xfId="0" applyFont="1" applyFill="1" applyAlignment="1">
      <alignment horizontal="left" vertical="center" wrapText="1" indent="2"/>
    </xf>
    <xf numFmtId="0" fontId="33" fillId="5" borderId="0" xfId="0" applyFont="1" applyFill="1" applyAlignment="1">
      <alignment horizontal="left" vertical="center" wrapText="1" indent="2"/>
    </xf>
    <xf numFmtId="0" fontId="44" fillId="5" borderId="0" xfId="0" applyFont="1" applyFill="1" applyAlignment="1">
      <alignment vertical="center" wrapText="1"/>
    </xf>
    <xf numFmtId="0" fontId="33" fillId="5" borderId="0" xfId="0" applyFont="1" applyFill="1" applyAlignment="1">
      <alignment horizontal="left" vertical="center" wrapText="1" indent="1"/>
    </xf>
    <xf numFmtId="0" fontId="47" fillId="5" borderId="0" xfId="0" applyFont="1" applyFill="1" applyAlignment="1">
      <alignment horizontal="left" vertical="center" wrapText="1"/>
    </xf>
    <xf numFmtId="0" fontId="46" fillId="5" borderId="0" xfId="0" applyFont="1" applyFill="1" applyAlignment="1">
      <alignment horizontal="right" vertical="center" wrapText="1"/>
    </xf>
    <xf numFmtId="0" fontId="46" fillId="5" borderId="0" xfId="0" applyFont="1" applyFill="1" applyAlignment="1">
      <alignment horizontal="left" vertical="center" wrapText="1" indent="1"/>
    </xf>
    <xf numFmtId="0" fontId="52" fillId="5" borderId="0" xfId="0" applyFont="1" applyFill="1" applyAlignment="1">
      <alignment vertical="center" wrapText="1"/>
    </xf>
    <xf numFmtId="0" fontId="33" fillId="5" borderId="0" xfId="0" applyFont="1" applyFill="1" applyAlignment="1">
      <alignment horizontal="right" vertical="center" wrapText="1"/>
    </xf>
    <xf numFmtId="0" fontId="35" fillId="5" borderId="0" xfId="0" applyFont="1" applyFill="1" applyAlignment="1">
      <alignment vertical="center" wrapText="1"/>
    </xf>
    <xf numFmtId="0" fontId="45" fillId="5" borderId="0" xfId="0" applyFont="1" applyFill="1" applyAlignment="1">
      <alignment vertical="center" wrapText="1"/>
    </xf>
    <xf numFmtId="3" fontId="38" fillId="5" borderId="0" xfId="0" applyNumberFormat="1" applyFont="1" applyFill="1" applyAlignment="1">
      <alignment horizontal="center" vertical="center" wrapText="1"/>
    </xf>
    <xf numFmtId="3" fontId="40" fillId="5" borderId="0" xfId="0" applyNumberFormat="1" applyFont="1" applyFill="1" applyAlignment="1">
      <alignment horizontal="center" vertical="center" wrapText="1"/>
    </xf>
    <xf numFmtId="3" fontId="39" fillId="5" borderId="0" xfId="0" applyNumberFormat="1" applyFont="1" applyFill="1" applyAlignment="1">
      <alignment horizontal="center" vertical="center" wrapText="1"/>
    </xf>
    <xf numFmtId="0" fontId="47" fillId="5" borderId="0" xfId="0" applyFont="1" applyFill="1" applyAlignment="1">
      <alignment vertical="center" wrapText="1"/>
    </xf>
    <xf numFmtId="0" fontId="44" fillId="5" borderId="2" xfId="0" applyFont="1" applyFill="1" applyBorder="1" applyAlignment="1">
      <alignment horizontal="left" vertical="center" wrapText="1" indent="1"/>
    </xf>
    <xf numFmtId="0" fontId="44" fillId="5" borderId="2" xfId="0" applyFont="1" applyFill="1" applyBorder="1" applyAlignment="1">
      <alignment horizontal="right" vertical="center" wrapText="1"/>
    </xf>
    <xf numFmtId="0" fontId="18" fillId="5" borderId="0" xfId="0" applyFont="1" applyFill="1" applyAlignment="1">
      <alignment horizontal="right" vertical="center"/>
    </xf>
    <xf numFmtId="0" fontId="9" fillId="5" borderId="0" xfId="0" applyFont="1" applyFill="1" applyAlignment="1">
      <alignment horizontal="center" vertical="center"/>
    </xf>
    <xf numFmtId="0" fontId="19" fillId="5" borderId="0" xfId="0" applyFont="1" applyFill="1" applyAlignment="1">
      <alignment horizontal="left" vertical="top"/>
    </xf>
    <xf numFmtId="0" fontId="19" fillId="5" borderId="0" xfId="0" applyFont="1" applyFill="1" applyAlignment="1">
      <alignment horizontal="left" vertical="top" wrapText="1"/>
    </xf>
    <xf numFmtId="0" fontId="19" fillId="5" borderId="0" xfId="0" applyFont="1" applyFill="1" applyAlignment="1">
      <alignment vertical="top"/>
    </xf>
    <xf numFmtId="0" fontId="19" fillId="5" borderId="0" xfId="0" applyFont="1" applyFill="1" applyAlignment="1">
      <alignment vertical="top" wrapText="1"/>
    </xf>
    <xf numFmtId="43" fontId="0" fillId="5" borderId="0" xfId="2" applyFont="1" applyFill="1"/>
    <xf numFmtId="0" fontId="32" fillId="5" borderId="0" xfId="0" applyFont="1" applyFill="1" applyAlignment="1">
      <alignment vertical="center" wrapText="1"/>
    </xf>
    <xf numFmtId="0" fontId="33" fillId="5" borderId="19" xfId="0" applyFont="1" applyFill="1" applyBorder="1" applyAlignment="1">
      <alignment horizontal="center" vertical="center" wrapText="1"/>
    </xf>
    <xf numFmtId="0" fontId="20" fillId="5" borderId="0" xfId="0" applyFont="1" applyFill="1" applyAlignment="1">
      <alignment vertical="center"/>
    </xf>
    <xf numFmtId="0" fontId="20" fillId="5" borderId="0" xfId="0" applyFont="1" applyFill="1" applyAlignment="1">
      <alignment vertical="center" wrapText="1"/>
    </xf>
    <xf numFmtId="0" fontId="18" fillId="5" borderId="2" xfId="0" applyFont="1" applyFill="1" applyBorder="1" applyAlignment="1">
      <alignment vertical="center" wrapText="1"/>
    </xf>
    <xf numFmtId="0" fontId="7" fillId="5" borderId="1" xfId="0" applyFont="1" applyFill="1" applyBorder="1" applyAlignment="1">
      <alignment horizontal="center" vertical="center" wrapText="1"/>
    </xf>
    <xf numFmtId="0" fontId="21" fillId="5" borderId="0" xfId="0" applyFont="1" applyFill="1" applyAlignment="1">
      <alignment horizontal="right" vertical="center" wrapText="1"/>
    </xf>
    <xf numFmtId="0" fontId="33" fillId="5" borderId="0" xfId="0" applyFont="1" applyFill="1" applyAlignment="1">
      <alignment horizontal="center" vertical="center" wrapText="1"/>
    </xf>
    <xf numFmtId="2" fontId="33" fillId="5" borderId="0" xfId="0" applyNumberFormat="1" applyFont="1" applyFill="1" applyAlignment="1">
      <alignment horizontal="center" vertical="center" wrapText="1"/>
    </xf>
    <xf numFmtId="2" fontId="44" fillId="5" borderId="0" xfId="0" applyNumberFormat="1" applyFont="1" applyFill="1" applyAlignment="1">
      <alignment horizontal="center" vertical="center" wrapText="1"/>
    </xf>
    <xf numFmtId="2" fontId="45" fillId="5" borderId="0" xfId="0" applyNumberFormat="1" applyFont="1" applyFill="1" applyAlignment="1">
      <alignment horizontal="center" vertical="center" wrapText="1"/>
    </xf>
    <xf numFmtId="43" fontId="15" fillId="5" borderId="0" xfId="2" applyFont="1" applyFill="1"/>
    <xf numFmtId="0" fontId="44" fillId="5" borderId="0" xfId="0" applyFont="1" applyFill="1" applyAlignment="1">
      <alignment horizontal="center" vertical="center" wrapText="1"/>
    </xf>
    <xf numFmtId="0" fontId="45" fillId="5" borderId="0" xfId="0" applyFont="1" applyFill="1" applyAlignment="1">
      <alignment horizontal="center" vertical="center" wrapText="1"/>
    </xf>
    <xf numFmtId="43" fontId="15" fillId="5" borderId="0" xfId="2" applyFont="1" applyFill="1" applyAlignment="1">
      <alignment vertical="top"/>
    </xf>
    <xf numFmtId="0" fontId="21" fillId="5" borderId="2" xfId="0" applyFont="1" applyFill="1" applyBorder="1" applyAlignment="1">
      <alignment horizontal="right" vertical="center" wrapText="1"/>
    </xf>
    <xf numFmtId="0" fontId="33" fillId="5" borderId="2"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6" fillId="5" borderId="0" xfId="0" applyFont="1" applyFill="1" applyAlignment="1">
      <alignment horizontal="left" vertical="top" wrapText="1"/>
    </xf>
    <xf numFmtId="0" fontId="9" fillId="5" borderId="2" xfId="0" applyFont="1" applyFill="1" applyBorder="1" applyAlignment="1">
      <alignment horizontal="right" vertical="center" wrapText="1"/>
    </xf>
    <xf numFmtId="0" fontId="6" fillId="5" borderId="2" xfId="0" applyFont="1" applyFill="1" applyBorder="1" applyAlignment="1">
      <alignment horizontal="right" vertical="center" wrapText="1"/>
    </xf>
    <xf numFmtId="2"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19" fillId="5" borderId="3" xfId="0" applyFont="1" applyFill="1" applyBorder="1" applyAlignment="1">
      <alignment vertical="center"/>
    </xf>
    <xf numFmtId="0" fontId="19" fillId="5" borderId="0" xfId="0" applyFont="1" applyFill="1" applyAlignment="1">
      <alignment vertical="center"/>
    </xf>
    <xf numFmtId="0" fontId="9" fillId="5"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9" fillId="5" borderId="0" xfId="0" applyFont="1" applyFill="1" applyAlignment="1">
      <alignment horizontal="left" vertical="center" wrapText="1" indent="2"/>
    </xf>
    <xf numFmtId="0" fontId="9" fillId="5" borderId="2" xfId="0" applyFont="1" applyFill="1" applyBorder="1" applyAlignment="1">
      <alignment vertical="center" wrapText="1"/>
    </xf>
    <xf numFmtId="0" fontId="7" fillId="12" borderId="0" xfId="0" applyFont="1" applyFill="1" applyBorder="1" applyAlignment="1">
      <alignment horizontal="center" vertical="center" wrapText="1"/>
    </xf>
    <xf numFmtId="2" fontId="7" fillId="12" borderId="0" xfId="2" applyNumberFormat="1" applyFont="1" applyFill="1" applyBorder="1" applyAlignment="1">
      <alignment horizontal="center" vertical="center" wrapText="1"/>
    </xf>
    <xf numFmtId="2" fontId="7" fillId="12" borderId="0" xfId="0" applyNumberFormat="1" applyFont="1" applyFill="1" applyBorder="1" applyAlignment="1">
      <alignment horizontal="center" vertical="center" wrapText="1"/>
    </xf>
    <xf numFmtId="2" fontId="11" fillId="12" borderId="2" xfId="0" applyNumberFormat="1"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0" fontId="7" fillId="12" borderId="0" xfId="0" applyFont="1" applyFill="1" applyAlignment="1">
      <alignment horizontal="center" vertical="center"/>
    </xf>
    <xf numFmtId="0" fontId="20" fillId="5" borderId="0" xfId="0" applyFont="1" applyFill="1" applyAlignment="1">
      <alignment horizontal="right" vertical="center" wrapText="1"/>
    </xf>
    <xf numFmtId="0" fontId="19" fillId="5" borderId="2" xfId="0" applyFont="1" applyFill="1" applyBorder="1" applyAlignment="1">
      <alignment horizontal="right" vertical="center" wrapText="1"/>
    </xf>
    <xf numFmtId="0" fontId="6" fillId="5" borderId="0" xfId="0" applyFont="1" applyFill="1" applyAlignment="1">
      <alignment vertical="top"/>
    </xf>
    <xf numFmtId="0" fontId="7" fillId="5" borderId="0" xfId="0" applyFont="1" applyFill="1" applyAlignment="1">
      <alignment horizontal="left" vertical="center" wrapText="1" indent="1"/>
    </xf>
    <xf numFmtId="0" fontId="0" fillId="5" borderId="0" xfId="0" applyFill="1" applyAlignment="1"/>
    <xf numFmtId="0" fontId="19" fillId="5" borderId="0" xfId="0" applyFont="1" applyFill="1" applyAlignment="1">
      <alignment horizontal="left" vertical="center"/>
    </xf>
    <xf numFmtId="0" fontId="6" fillId="5" borderId="0" xfId="0" applyFont="1" applyFill="1" applyAlignment="1">
      <alignment horizontal="left" vertical="top"/>
    </xf>
    <xf numFmtId="0" fontId="29" fillId="5" borderId="0" xfId="0" applyFont="1" applyFill="1" applyAlignment="1">
      <alignment vertical="center"/>
    </xf>
    <xf numFmtId="3" fontId="6" fillId="5" borderId="0" xfId="0" applyNumberFormat="1" applyFont="1" applyFill="1" applyAlignment="1">
      <alignment horizontal="center" vertical="center" wrapText="1"/>
    </xf>
    <xf numFmtId="0" fontId="0" fillId="5" borderId="0" xfId="0" applyFill="1" applyAlignment="1">
      <alignment horizontal="center" vertical="center" wrapText="1"/>
    </xf>
    <xf numFmtId="0" fontId="11" fillId="5" borderId="0" xfId="0" applyFont="1" applyFill="1" applyAlignment="1">
      <alignment horizontal="center" vertical="center" wrapText="1"/>
    </xf>
    <xf numFmtId="0" fontId="23" fillId="5" borderId="0" xfId="0" applyFont="1" applyFill="1" applyAlignment="1">
      <alignment horizontal="left" vertical="center" wrapText="1"/>
    </xf>
    <xf numFmtId="0" fontId="42" fillId="5" borderId="0" xfId="0" applyFont="1" applyFill="1" applyAlignment="1">
      <alignment vertical="center" wrapText="1"/>
    </xf>
    <xf numFmtId="3" fontId="5" fillId="5" borderId="0" xfId="0" applyNumberFormat="1" applyFont="1" applyFill="1" applyAlignment="1">
      <alignment horizontal="center" vertical="center" wrapText="1"/>
    </xf>
    <xf numFmtId="0" fontId="11" fillId="5" borderId="0" xfId="0" applyFont="1" applyFill="1" applyAlignment="1">
      <alignment horizontal="left" vertical="center" wrapText="1" indent="1"/>
    </xf>
    <xf numFmtId="168" fontId="9" fillId="5" borderId="0" xfId="3" applyNumberFormat="1" applyFont="1" applyFill="1" applyAlignment="1">
      <alignment horizontal="center" vertical="center" wrapText="1"/>
    </xf>
    <xf numFmtId="168" fontId="5" fillId="5" borderId="0" xfId="3" applyNumberFormat="1" applyFont="1" applyFill="1" applyAlignment="1">
      <alignment horizontal="center" vertical="center" wrapText="1"/>
    </xf>
    <xf numFmtId="0" fontId="19" fillId="5" borderId="3" xfId="0" applyFont="1" applyFill="1" applyBorder="1" applyAlignment="1">
      <alignment vertical="top"/>
    </xf>
    <xf numFmtId="0" fontId="29" fillId="5" borderId="0" xfId="0" applyFont="1" applyFill="1" applyAlignment="1">
      <alignment vertical="top"/>
    </xf>
    <xf numFmtId="0" fontId="23" fillId="5" borderId="0" xfId="0" applyFont="1" applyFill="1"/>
    <xf numFmtId="0" fontId="29" fillId="5" borderId="0" xfId="0" applyFont="1" applyFill="1" applyAlignment="1">
      <alignment horizontal="left" vertical="top" wrapText="1"/>
    </xf>
    <xf numFmtId="0" fontId="43" fillId="5" borderId="0" xfId="0" applyFont="1" applyFill="1"/>
    <xf numFmtId="0" fontId="42" fillId="5" borderId="0" xfId="0" applyFont="1" applyFill="1"/>
    <xf numFmtId="0" fontId="0" fillId="5" borderId="0" xfId="0" applyFill="1" applyAlignment="1">
      <alignment vertical="center"/>
    </xf>
    <xf numFmtId="0" fontId="11" fillId="5" borderId="0" xfId="0" applyFont="1" applyFill="1" applyAlignment="1">
      <alignment horizontal="right" vertical="center"/>
    </xf>
    <xf numFmtId="167" fontId="6" fillId="5" borderId="0" xfId="2" applyNumberFormat="1" applyFont="1" applyFill="1" applyAlignment="1">
      <alignment horizontal="center"/>
    </xf>
    <xf numFmtId="167" fontId="9" fillId="5" borderId="0" xfId="2" applyNumberFormat="1" applyFont="1" applyFill="1" applyAlignment="1">
      <alignment horizontal="center" vertical="center" wrapText="1"/>
    </xf>
    <xf numFmtId="167" fontId="7" fillId="5" borderId="0" xfId="2" applyNumberFormat="1" applyFont="1" applyFill="1" applyAlignment="1">
      <alignment horizontal="center" vertical="center" wrapText="1"/>
    </xf>
    <xf numFmtId="0" fontId="25" fillId="5" borderId="0" xfId="0" applyFont="1" applyFill="1" applyAlignment="1">
      <alignment horizontal="left" vertical="center"/>
    </xf>
    <xf numFmtId="0" fontId="25" fillId="5" borderId="2" xfId="0" applyFont="1" applyFill="1" applyBorder="1" applyAlignment="1">
      <alignment horizontal="left" vertical="center"/>
    </xf>
    <xf numFmtId="0" fontId="6" fillId="5" borderId="2" xfId="0" applyFont="1" applyFill="1" applyBorder="1" applyAlignment="1">
      <alignment vertical="center"/>
    </xf>
    <xf numFmtId="167" fontId="9" fillId="5" borderId="2" xfId="2" applyNumberFormat="1" applyFont="1" applyFill="1" applyBorder="1" applyAlignment="1">
      <alignment horizontal="center" vertical="center" wrapText="1"/>
    </xf>
    <xf numFmtId="0" fontId="29" fillId="5" borderId="0" xfId="0" applyFont="1" applyFill="1" applyAlignment="1">
      <alignment horizontal="left" vertical="center"/>
    </xf>
    <xf numFmtId="0" fontId="7" fillId="5" borderId="8" xfId="0" applyFont="1" applyFill="1" applyBorder="1" applyAlignment="1">
      <alignment vertical="center" wrapText="1"/>
    </xf>
    <xf numFmtId="0" fontId="33" fillId="5" borderId="8" xfId="0" applyFont="1" applyFill="1" applyBorder="1" applyAlignment="1">
      <alignment horizontal="center" vertical="center"/>
    </xf>
    <xf numFmtId="0" fontId="11" fillId="5" borderId="27" xfId="0" applyFont="1" applyFill="1" applyBorder="1" applyAlignment="1">
      <alignment horizontal="center" vertical="center" wrapText="1"/>
    </xf>
    <xf numFmtId="0" fontId="33" fillId="5" borderId="0" xfId="0" applyFont="1" applyFill="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indent="2"/>
    </xf>
    <xf numFmtId="3" fontId="9" fillId="5" borderId="0" xfId="0" applyNumberFormat="1" applyFont="1" applyFill="1" applyAlignment="1">
      <alignment horizontal="center" vertical="center"/>
    </xf>
    <xf numFmtId="0" fontId="44" fillId="5" borderId="0" xfId="0" applyFont="1" applyFill="1" applyAlignment="1">
      <alignment horizontal="center" vertical="center"/>
    </xf>
    <xf numFmtId="165" fontId="44" fillId="5" borderId="2"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0" fontId="6" fillId="5" borderId="0" xfId="0" applyFont="1" applyFill="1" applyBorder="1" applyAlignment="1">
      <alignment vertical="center"/>
    </xf>
    <xf numFmtId="3" fontId="6" fillId="5" borderId="3" xfId="0" applyNumberFormat="1" applyFont="1" applyFill="1" applyBorder="1" applyAlignment="1">
      <alignment horizontal="center" vertical="center" wrapText="1"/>
    </xf>
    <xf numFmtId="3" fontId="6" fillId="5" borderId="0" xfId="0" applyNumberFormat="1" applyFont="1" applyFill="1" applyBorder="1" applyAlignment="1">
      <alignment horizontal="center" vertical="center" wrapText="1"/>
    </xf>
    <xf numFmtId="0" fontId="6" fillId="5" borderId="2" xfId="0" applyFont="1" applyFill="1" applyBorder="1" applyAlignment="1">
      <alignment horizontal="left" vertical="center" wrapText="1"/>
    </xf>
    <xf numFmtId="166" fontId="6" fillId="5" borderId="2" xfId="0" applyNumberFormat="1" applyFont="1" applyFill="1" applyBorder="1" applyAlignment="1">
      <alignment horizontal="center" vertical="center" wrapText="1"/>
    </xf>
    <xf numFmtId="0" fontId="25" fillId="5" borderId="0" xfId="0" applyFont="1" applyFill="1" applyAlignment="1">
      <alignment vertical="center"/>
    </xf>
    <xf numFmtId="43" fontId="6" fillId="5" borderId="0" xfId="2" applyFont="1" applyFill="1"/>
    <xf numFmtId="0" fontId="19" fillId="5" borderId="0" xfId="0" applyFont="1" applyFill="1" applyAlignment="1">
      <alignment vertical="center" wrapText="1"/>
    </xf>
    <xf numFmtId="2" fontId="9" fillId="5" borderId="2" xfId="0" applyNumberFormat="1" applyFont="1" applyFill="1" applyBorder="1" applyAlignment="1">
      <alignment horizontal="center" vertical="center" wrapText="1"/>
    </xf>
    <xf numFmtId="0" fontId="1" fillId="5" borderId="0" xfId="0" applyFont="1" applyFill="1" applyAlignment="1">
      <alignment horizontal="center"/>
    </xf>
    <xf numFmtId="168" fontId="7" fillId="12" borderId="0" xfId="3" applyNumberFormat="1" applyFont="1" applyFill="1" applyAlignment="1">
      <alignment horizontal="center" vertical="center" wrapText="1"/>
    </xf>
    <xf numFmtId="165" fontId="45" fillId="5" borderId="2" xfId="0" applyNumberFormat="1" applyFont="1" applyFill="1" applyBorder="1" applyAlignment="1">
      <alignment horizontal="left" vertical="center"/>
    </xf>
    <xf numFmtId="166" fontId="23" fillId="3" borderId="2" xfId="0" applyNumberFormat="1" applyFont="1" applyFill="1" applyBorder="1" applyAlignment="1">
      <alignment horizontal="center" vertical="center" wrapText="1"/>
    </xf>
    <xf numFmtId="0" fontId="1" fillId="5" borderId="0" xfId="0" applyFont="1" applyFill="1" applyAlignment="1">
      <alignment vertical="top" wrapText="1"/>
    </xf>
    <xf numFmtId="0" fontId="0" fillId="5" borderId="0" xfId="0" applyFill="1" applyAlignment="1">
      <alignment horizontal="right" vertical="center" wrapText="1"/>
    </xf>
    <xf numFmtId="0" fontId="9" fillId="5" borderId="0" xfId="0" applyFont="1" applyFill="1" applyAlignment="1">
      <alignment horizontal="justify" vertical="center" wrapText="1"/>
    </xf>
    <xf numFmtId="0" fontId="19" fillId="5" borderId="0" xfId="0" applyFont="1" applyFill="1" applyAlignment="1">
      <alignment horizontal="justify" vertical="center"/>
    </xf>
    <xf numFmtId="0" fontId="29" fillId="5" borderId="0" xfId="0" applyFont="1" applyFill="1" applyAlignment="1">
      <alignment horizontal="left" vertical="center" wrapText="1"/>
    </xf>
    <xf numFmtId="0" fontId="6" fillId="5" borderId="0" xfId="0" applyFont="1" applyFill="1" applyAlignment="1">
      <alignment horizontal="center" wrapText="1"/>
    </xf>
    <xf numFmtId="3" fontId="6" fillId="5" borderId="0" xfId="0" applyNumberFormat="1" applyFont="1" applyFill="1" applyAlignment="1">
      <alignment horizontal="center" wrapText="1"/>
    </xf>
    <xf numFmtId="165" fontId="6" fillId="5" borderId="0" xfId="0" applyNumberFormat="1" applyFont="1" applyFill="1" applyAlignment="1">
      <alignment horizontal="center" wrapText="1"/>
    </xf>
    <xf numFmtId="1" fontId="6" fillId="5" borderId="0" xfId="0" applyNumberFormat="1" applyFont="1" applyFill="1" applyAlignment="1">
      <alignment horizontal="center" wrapText="1"/>
    </xf>
    <xf numFmtId="0" fontId="6" fillId="5" borderId="8" xfId="0" applyFont="1" applyFill="1" applyBorder="1" applyAlignment="1">
      <alignment horizontal="center" wrapText="1"/>
    </xf>
    <xf numFmtId="1" fontId="7" fillId="12" borderId="0" xfId="0" applyNumberFormat="1" applyFont="1" applyFill="1" applyAlignment="1">
      <alignment horizontal="center" wrapText="1"/>
    </xf>
    <xf numFmtId="0" fontId="7" fillId="12" borderId="0" xfId="0" applyFont="1" applyFill="1" applyAlignment="1">
      <alignment horizontal="center" wrapText="1"/>
    </xf>
    <xf numFmtId="0" fontId="9" fillId="5" borderId="2" xfId="0" applyFont="1" applyFill="1" applyBorder="1" applyAlignment="1">
      <alignment horizontal="left" vertical="center" wrapText="1" indent="1"/>
    </xf>
    <xf numFmtId="0" fontId="6" fillId="5" borderId="3" xfId="0" applyFont="1" applyFill="1" applyBorder="1" applyAlignment="1">
      <alignment vertical="top"/>
    </xf>
    <xf numFmtId="0" fontId="6" fillId="5" borderId="0" xfId="0" applyFont="1" applyFill="1" applyAlignment="1">
      <alignment horizontal="left" indent="1"/>
    </xf>
    <xf numFmtId="0" fontId="29" fillId="5" borderId="0" xfId="0" applyFont="1" applyFill="1" applyAlignment="1">
      <alignment vertical="top" wrapText="1"/>
    </xf>
    <xf numFmtId="0" fontId="19" fillId="0" borderId="0" xfId="0" applyFont="1" applyAlignment="1">
      <alignment horizontal="left" vertical="center" wrapText="1"/>
    </xf>
    <xf numFmtId="0" fontId="20" fillId="5" borderId="0" xfId="0" applyFont="1" applyFill="1" applyAlignment="1">
      <alignment horizontal="left" vertical="center"/>
    </xf>
    <xf numFmtId="0" fontId="19" fillId="0" borderId="0" xfId="0" applyFont="1" applyFill="1" applyAlignment="1">
      <alignment horizontal="left" vertical="center" wrapText="1"/>
    </xf>
    <xf numFmtId="0" fontId="20" fillId="5" borderId="3" xfId="0" applyFont="1" applyFill="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wrapText="1"/>
    </xf>
    <xf numFmtId="0" fontId="20" fillId="0" borderId="0" xfId="0" applyFont="1" applyAlignment="1">
      <alignment vertical="center" wrapText="1"/>
    </xf>
    <xf numFmtId="0" fontId="19" fillId="0" borderId="3" xfId="0" applyFont="1" applyFill="1" applyBorder="1" applyAlignment="1">
      <alignment horizontal="left" vertical="top" wrapText="1"/>
    </xf>
    <xf numFmtId="0" fontId="6" fillId="5" borderId="3" xfId="0" applyFont="1" applyFill="1" applyBorder="1" applyAlignment="1">
      <alignment horizontal="left" vertical="top" wrapText="1"/>
    </xf>
    <xf numFmtId="0" fontId="11" fillId="5" borderId="3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5" borderId="0" xfId="0" applyFont="1" applyFill="1" applyAlignment="1">
      <alignment horizontal="left" wrapText="1"/>
    </xf>
    <xf numFmtId="0" fontId="7" fillId="2" borderId="2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45" fillId="3" borderId="36"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3" borderId="19"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16" xfId="0" applyFont="1" applyFill="1" applyBorder="1" applyAlignment="1">
      <alignment horizontal="center" vertical="center" wrapText="1"/>
    </xf>
    <xf numFmtId="0" fontId="29" fillId="5" borderId="0" xfId="0" applyFont="1" applyFill="1" applyAlignment="1">
      <alignment horizontal="left" vertical="center" wrapText="1"/>
    </xf>
    <xf numFmtId="0" fontId="6" fillId="5" borderId="0" xfId="0" applyFont="1" applyFill="1" applyBorder="1" applyAlignment="1">
      <alignment horizontal="left" vertical="top" wrapText="1"/>
    </xf>
    <xf numFmtId="0" fontId="6" fillId="5" borderId="0" xfId="0" applyFont="1" applyFill="1" applyAlignment="1">
      <alignment horizontal="left" vertical="top" wrapText="1"/>
    </xf>
    <xf numFmtId="0" fontId="19" fillId="5" borderId="3" xfId="0" applyFont="1" applyFill="1" applyBorder="1" applyAlignment="1">
      <alignment horizontal="left" vertical="center" wrapText="1"/>
    </xf>
    <xf numFmtId="0" fontId="7"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19" fillId="5" borderId="0" xfId="0" applyFont="1" applyFill="1" applyAlignment="1">
      <alignment horizontal="left" vertical="top" wrapText="1"/>
    </xf>
    <xf numFmtId="0" fontId="29" fillId="5" borderId="0" xfId="0" applyFont="1" applyFill="1" applyAlignment="1">
      <alignment horizontal="left" vertical="top" wrapText="1"/>
    </xf>
    <xf numFmtId="0" fontId="25" fillId="5" borderId="0" xfId="0" applyFont="1" applyFill="1" applyAlignment="1">
      <alignment horizontal="left" vertical="center" wrapText="1"/>
    </xf>
    <xf numFmtId="0" fontId="7" fillId="2" borderId="7" xfId="0" applyFont="1" applyFill="1" applyBorder="1" applyAlignment="1">
      <alignment horizontal="center" vertical="center" wrapText="1"/>
    </xf>
    <xf numFmtId="0" fontId="7" fillId="11" borderId="0" xfId="0" applyFont="1" applyFill="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19" fillId="5" borderId="3" xfId="0" applyFont="1" applyFill="1" applyBorder="1" applyAlignment="1">
      <alignment horizontal="left" vertical="center"/>
    </xf>
    <xf numFmtId="0" fontId="19" fillId="5" borderId="0" xfId="0" applyFont="1" applyFill="1" applyAlignment="1">
      <alignment horizontal="left" vertical="center" wrapText="1"/>
    </xf>
    <xf numFmtId="0" fontId="20" fillId="5" borderId="0" xfId="0" applyFont="1" applyFill="1" applyAlignment="1">
      <alignment horizontal="left" vertical="center" wrapText="1"/>
    </xf>
    <xf numFmtId="0" fontId="20" fillId="5" borderId="3" xfId="0" applyFont="1" applyFill="1" applyBorder="1" applyAlignment="1">
      <alignment horizontal="left" vertical="top" wrapText="1"/>
    </xf>
  </cellXfs>
  <cellStyles count="4">
    <cellStyle name="Migliaia" xfId="2" builtinId="3"/>
    <cellStyle name="Normale" xfId="0" builtinId="0"/>
    <cellStyle name="Normale 14" xfId="1" xr:uid="{00000000-0005-0000-0000-000001000000}"/>
    <cellStyle name="Percentuale" xfId="3" builtinId="5"/>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242</xdr:rowOff>
    </xdr:to>
    <xdr:pic>
      <xdr:nvPicPr>
        <xdr:cNvPr id="2" name="Picture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517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2440</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517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2440</xdr:rowOff>
    </xdr:to>
    <xdr:pic>
      <xdr:nvPicPr>
        <xdr:cNvPr id="2" name="Picture 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6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1574</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517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1948</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41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8127</xdr:rowOff>
    </xdr:to>
    <xdr:pic>
      <xdr:nvPicPr>
        <xdr:cNvPr id="2" name="Picture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29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2667</xdr:rowOff>
    </xdr:to>
    <xdr:pic>
      <xdr:nvPicPr>
        <xdr:cNvPr id="2" name="Picture 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381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990600</xdr:colOff>
      <xdr:row>5</xdr:row>
      <xdr:rowOff>9563</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990600" cy="96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7388</xdr:rowOff>
    </xdr:to>
    <xdr:pic>
      <xdr:nvPicPr>
        <xdr:cNvPr id="8" name="Picture 2">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319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990600</xdr:colOff>
      <xdr:row>5</xdr:row>
      <xdr:rowOff>1986</xdr:rowOff>
    </xdr:to>
    <xdr:pic>
      <xdr:nvPicPr>
        <xdr:cNvPr id="2" name="Picture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517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17639</xdr:rowOff>
    </xdr:from>
    <xdr:to>
      <xdr:col>1</xdr:col>
      <xdr:colOff>1011568</xdr:colOff>
      <xdr:row>4</xdr:row>
      <xdr:rowOff>106501</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39"/>
          <a:ext cx="1011568" cy="767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44"/>
  <sheetViews>
    <sheetView showGridLines="0" topLeftCell="A7" zoomScale="85" zoomScaleNormal="85" workbookViewId="0">
      <selection activeCell="M40" sqref="M40"/>
    </sheetView>
  </sheetViews>
  <sheetFormatPr defaultColWidth="9.1796875" defaultRowHeight="14.5" x14ac:dyDescent="0.35"/>
  <cols>
    <col min="1" max="1" width="9.1796875" style="36"/>
    <col min="2" max="2" width="42" style="36" customWidth="1"/>
    <col min="3" max="3" width="14" style="36" customWidth="1"/>
    <col min="4" max="4" width="13.26953125" style="36" customWidth="1"/>
    <col min="5" max="5" width="9.1796875" style="36"/>
    <col min="6" max="6" width="9.7265625" style="374" bestFit="1" customWidth="1"/>
    <col min="7" max="7" width="9.7265625" style="36" bestFit="1" customWidth="1"/>
    <col min="8" max="8" width="10.81640625" style="36" customWidth="1"/>
    <col min="9" max="9" width="9.26953125" style="36" bestFit="1" customWidth="1"/>
    <col min="10" max="10" width="9.7265625" style="36" bestFit="1" customWidth="1"/>
    <col min="11" max="11" width="9.26953125" style="36" bestFit="1" customWidth="1"/>
    <col min="12" max="16384" width="9.1796875" style="36"/>
  </cols>
  <sheetData>
    <row r="2" spans="2:11" x14ac:dyDescent="0.35">
      <c r="C2" s="373"/>
      <c r="D2" s="36" t="s">
        <v>706</v>
      </c>
    </row>
    <row r="3" spans="2:11" x14ac:dyDescent="0.35">
      <c r="F3" s="36"/>
    </row>
    <row r="9" spans="2:11" ht="15" thickBot="1" x14ac:dyDescent="0.4">
      <c r="B9" s="375" t="s">
        <v>403</v>
      </c>
    </row>
    <row r="10" spans="2:11" ht="15" thickBot="1" x14ac:dyDescent="0.4">
      <c r="B10" s="8"/>
      <c r="C10" s="8"/>
      <c r="D10" s="369">
        <v>2018</v>
      </c>
      <c r="E10" s="369">
        <v>2019</v>
      </c>
      <c r="F10" s="369">
        <v>2020</v>
      </c>
      <c r="G10" s="369">
        <v>2021</v>
      </c>
      <c r="H10" s="368">
        <v>2022</v>
      </c>
    </row>
    <row r="11" spans="2:11" ht="39" customHeight="1" thickTop="1" x14ac:dyDescent="0.35">
      <c r="B11" s="27" t="s">
        <v>404</v>
      </c>
      <c r="C11" s="3" t="s">
        <v>24</v>
      </c>
      <c r="D11" s="178">
        <v>94.8</v>
      </c>
      <c r="E11" s="178">
        <v>95.3</v>
      </c>
      <c r="F11" s="178" t="s">
        <v>405</v>
      </c>
      <c r="G11" s="178">
        <v>105.3</v>
      </c>
      <c r="H11" s="121" t="s">
        <v>691</v>
      </c>
      <c r="I11" s="376"/>
      <c r="J11" s="376"/>
      <c r="K11" s="376"/>
    </row>
    <row r="12" spans="2:11" x14ac:dyDescent="0.35">
      <c r="B12" s="9" t="s">
        <v>406</v>
      </c>
      <c r="C12" s="20"/>
      <c r="D12" s="49">
        <v>1.7</v>
      </c>
      <c r="E12" s="49">
        <v>4.2</v>
      </c>
      <c r="F12" s="49">
        <v>8.1</v>
      </c>
      <c r="G12" s="49">
        <v>5.6</v>
      </c>
      <c r="H12" s="121">
        <v>4.0999999999999996</v>
      </c>
      <c r="I12" s="376"/>
      <c r="J12" s="376"/>
      <c r="K12" s="376"/>
    </row>
    <row r="13" spans="2:11" x14ac:dyDescent="0.35">
      <c r="B13" s="7" t="s">
        <v>407</v>
      </c>
      <c r="C13" s="20"/>
      <c r="D13" s="49">
        <v>28.1</v>
      </c>
      <c r="E13" s="49">
        <v>39.9</v>
      </c>
      <c r="F13" s="49">
        <v>33.1</v>
      </c>
      <c r="G13" s="49">
        <v>33.6</v>
      </c>
      <c r="H13" s="121">
        <v>36.700000000000003</v>
      </c>
      <c r="I13" s="376"/>
      <c r="J13" s="376"/>
      <c r="K13" s="376"/>
    </row>
    <row r="14" spans="2:11" x14ac:dyDescent="0.35">
      <c r="B14" s="7" t="s">
        <v>408</v>
      </c>
      <c r="C14" s="20"/>
      <c r="D14" s="49">
        <v>23.3</v>
      </c>
      <c r="E14" s="49">
        <v>16.899999999999999</v>
      </c>
      <c r="F14" s="49">
        <v>13.3</v>
      </c>
      <c r="G14" s="49">
        <v>16.2</v>
      </c>
      <c r="H14" s="121">
        <v>17.399999999999999</v>
      </c>
      <c r="I14" s="376"/>
      <c r="J14" s="376"/>
      <c r="K14" s="376"/>
    </row>
    <row r="15" spans="2:11" x14ac:dyDescent="0.35">
      <c r="B15" s="7" t="s">
        <v>409</v>
      </c>
      <c r="C15" s="20"/>
      <c r="D15" s="49">
        <v>0.8</v>
      </c>
      <c r="E15" s="49">
        <v>1.8</v>
      </c>
      <c r="F15" s="49">
        <v>3.9</v>
      </c>
      <c r="G15" s="49">
        <v>4.8</v>
      </c>
      <c r="H15" s="121">
        <v>2.8</v>
      </c>
      <c r="I15" s="376"/>
      <c r="J15" s="376"/>
      <c r="K15" s="376"/>
    </row>
    <row r="16" spans="2:11" x14ac:dyDescent="0.35">
      <c r="B16" s="7" t="s">
        <v>410</v>
      </c>
      <c r="C16" s="20"/>
      <c r="D16" s="49">
        <v>17.7</v>
      </c>
      <c r="E16" s="49">
        <v>5.3</v>
      </c>
      <c r="F16" s="49">
        <v>12.2</v>
      </c>
      <c r="G16" s="49">
        <v>27.5</v>
      </c>
      <c r="H16" s="121">
        <v>3.9</v>
      </c>
      <c r="I16" s="376"/>
      <c r="J16" s="376"/>
      <c r="K16" s="376"/>
    </row>
    <row r="17" spans="2:11" x14ac:dyDescent="0.35">
      <c r="B17" s="7" t="s">
        <v>411</v>
      </c>
      <c r="C17" s="20"/>
      <c r="D17" s="49">
        <v>3.3</v>
      </c>
      <c r="E17" s="49">
        <v>8.6</v>
      </c>
      <c r="F17" s="49">
        <v>13.3</v>
      </c>
      <c r="G17" s="49">
        <v>11.6</v>
      </c>
      <c r="H17" s="121">
        <v>10.3</v>
      </c>
      <c r="I17" s="376"/>
      <c r="J17" s="376"/>
      <c r="K17" s="376"/>
    </row>
    <row r="18" spans="2:11" x14ac:dyDescent="0.35">
      <c r="B18" s="7" t="s">
        <v>412</v>
      </c>
      <c r="C18" s="20"/>
      <c r="D18" s="49">
        <v>19.899999999999999</v>
      </c>
      <c r="E18" s="49">
        <v>18.600000000000001</v>
      </c>
      <c r="F18" s="49">
        <v>12.2</v>
      </c>
      <c r="G18" s="49" t="s">
        <v>708</v>
      </c>
      <c r="H18" s="121">
        <v>1.2</v>
      </c>
      <c r="I18" s="376"/>
      <c r="J18" s="376"/>
      <c r="K18" s="376"/>
    </row>
    <row r="19" spans="2:11" ht="38.5" customHeight="1" x14ac:dyDescent="0.35">
      <c r="B19" s="27" t="s">
        <v>413</v>
      </c>
      <c r="C19" s="20"/>
      <c r="D19" s="370"/>
      <c r="E19" s="370"/>
      <c r="F19" s="49"/>
      <c r="G19" s="49"/>
      <c r="H19" s="121"/>
      <c r="I19" s="376"/>
      <c r="J19" s="376"/>
      <c r="K19" s="376"/>
    </row>
    <row r="20" spans="2:11" x14ac:dyDescent="0.35">
      <c r="B20" s="9" t="s">
        <v>73</v>
      </c>
      <c r="C20" s="20"/>
      <c r="D20" s="49">
        <v>46.7</v>
      </c>
      <c r="E20" s="49">
        <v>53.3</v>
      </c>
      <c r="F20" s="49">
        <v>44.2</v>
      </c>
      <c r="G20" s="49">
        <v>37.1</v>
      </c>
      <c r="H20" s="121">
        <v>39.1</v>
      </c>
      <c r="I20" s="376"/>
      <c r="J20" s="376"/>
      <c r="K20" s="376"/>
    </row>
    <row r="21" spans="2:11" x14ac:dyDescent="0.35">
      <c r="B21" s="9" t="s">
        <v>74</v>
      </c>
      <c r="C21" s="20"/>
      <c r="D21" s="49">
        <v>3.8</v>
      </c>
      <c r="E21" s="49">
        <v>3.9</v>
      </c>
      <c r="F21" s="103">
        <v>5</v>
      </c>
      <c r="G21" s="103">
        <v>5.7</v>
      </c>
      <c r="H21" s="121">
        <v>3.5</v>
      </c>
      <c r="I21" s="376"/>
      <c r="J21" s="376"/>
      <c r="K21" s="376"/>
    </row>
    <row r="22" spans="2:11" x14ac:dyDescent="0.35">
      <c r="B22" s="9" t="s">
        <v>130</v>
      </c>
      <c r="C22" s="20"/>
      <c r="D22" s="49">
        <v>21.9</v>
      </c>
      <c r="E22" s="49">
        <v>28.1</v>
      </c>
      <c r="F22" s="49">
        <v>28.2</v>
      </c>
      <c r="G22" s="49">
        <v>28</v>
      </c>
      <c r="H22" s="90">
        <v>26</v>
      </c>
      <c r="I22" s="376"/>
      <c r="J22" s="376"/>
      <c r="K22" s="376"/>
    </row>
    <row r="23" spans="2:11" x14ac:dyDescent="0.35">
      <c r="B23" s="9" t="s">
        <v>71</v>
      </c>
      <c r="C23" s="20"/>
      <c r="D23" s="49">
        <v>20.6</v>
      </c>
      <c r="E23" s="49">
        <v>8.1999999999999993</v>
      </c>
      <c r="F23" s="49">
        <v>16.899999999999999</v>
      </c>
      <c r="G23" s="49">
        <v>32.6</v>
      </c>
      <c r="H23" s="121">
        <v>6.5</v>
      </c>
      <c r="I23" s="376"/>
      <c r="J23" s="376"/>
      <c r="K23" s="376"/>
    </row>
    <row r="24" spans="2:11" x14ac:dyDescent="0.35">
      <c r="B24" s="9" t="s">
        <v>72</v>
      </c>
      <c r="C24" s="20"/>
      <c r="D24" s="49">
        <v>1.5</v>
      </c>
      <c r="E24" s="49">
        <v>1.5</v>
      </c>
      <c r="F24" s="49">
        <v>1.8</v>
      </c>
      <c r="G24" s="49">
        <v>1.8</v>
      </c>
      <c r="H24" s="121">
        <v>1.3</v>
      </c>
      <c r="I24" s="376"/>
      <c r="J24" s="376"/>
      <c r="K24" s="376"/>
    </row>
    <row r="25" spans="2:11" ht="15" thickBot="1" x14ac:dyDescent="0.4">
      <c r="B25" s="61" t="s">
        <v>414</v>
      </c>
      <c r="C25" s="62"/>
      <c r="D25" s="38">
        <v>0.3</v>
      </c>
      <c r="E25" s="38">
        <v>0.3</v>
      </c>
      <c r="F25" s="38">
        <v>0.02</v>
      </c>
      <c r="G25" s="38">
        <v>2E-3</v>
      </c>
      <c r="H25" s="45">
        <v>0</v>
      </c>
      <c r="I25" s="376"/>
      <c r="J25" s="376"/>
      <c r="K25" s="376"/>
    </row>
    <row r="26" spans="2:11" ht="15" thickTop="1" x14ac:dyDescent="0.35">
      <c r="B26" s="568" t="s">
        <v>461</v>
      </c>
      <c r="C26" s="568"/>
      <c r="D26" s="568"/>
      <c r="E26" s="568"/>
      <c r="F26" s="568"/>
      <c r="G26" s="138"/>
      <c r="H26" s="378"/>
      <c r="I26" s="376"/>
      <c r="J26" s="376"/>
      <c r="K26" s="376"/>
    </row>
    <row r="27" spans="2:11" ht="54" customHeight="1" x14ac:dyDescent="0.35">
      <c r="B27" s="568" t="s">
        <v>709</v>
      </c>
      <c r="C27" s="568"/>
      <c r="D27" s="568"/>
      <c r="E27" s="568"/>
      <c r="F27" s="568"/>
      <c r="G27" s="568"/>
      <c r="H27" s="568"/>
    </row>
    <row r="28" spans="2:11" x14ac:dyDescent="0.35">
      <c r="B28" s="569" t="s">
        <v>692</v>
      </c>
      <c r="C28" s="569"/>
      <c r="D28" s="569"/>
      <c r="E28" s="569"/>
      <c r="F28" s="569"/>
      <c r="G28" s="569"/>
      <c r="H28" s="569"/>
    </row>
    <row r="30" spans="2:11" ht="15" thickBot="1" x14ac:dyDescent="0.4">
      <c r="B30" s="145" t="s">
        <v>415</v>
      </c>
    </row>
    <row r="31" spans="2:11" ht="15" thickBot="1" x14ac:dyDescent="0.4">
      <c r="B31" s="28"/>
      <c r="C31" s="19"/>
      <c r="D31" s="369">
        <v>2020</v>
      </c>
      <c r="E31" s="369">
        <v>2021</v>
      </c>
      <c r="F31" s="369">
        <v>2022</v>
      </c>
    </row>
    <row r="32" spans="2:11" ht="15" thickBot="1" x14ac:dyDescent="0.4">
      <c r="B32" s="97" t="s">
        <v>416</v>
      </c>
      <c r="C32" s="63" t="s">
        <v>10</v>
      </c>
      <c r="D32" s="49">
        <v>5</v>
      </c>
      <c r="E32" s="49">
        <v>1</v>
      </c>
      <c r="F32" s="121">
        <v>1</v>
      </c>
      <c r="H32" s="211"/>
    </row>
    <row r="33" spans="2:8" ht="15" thickBot="1" x14ac:dyDescent="0.4">
      <c r="B33" s="98" t="s">
        <v>417</v>
      </c>
      <c r="C33" s="99"/>
      <c r="D33" s="49">
        <v>8</v>
      </c>
      <c r="E33" s="49">
        <v>12</v>
      </c>
      <c r="F33" s="121">
        <v>16</v>
      </c>
      <c r="H33" s="211"/>
    </row>
    <row r="34" spans="2:8" ht="15" thickBot="1" x14ac:dyDescent="0.4">
      <c r="B34" s="100" t="s">
        <v>418</v>
      </c>
      <c r="C34" s="101"/>
      <c r="D34" s="49">
        <v>3</v>
      </c>
      <c r="E34" s="49">
        <v>1</v>
      </c>
      <c r="F34" s="121">
        <v>1</v>
      </c>
      <c r="H34" s="211"/>
    </row>
    <row r="35" spans="2:8" ht="15" thickBot="1" x14ac:dyDescent="0.4">
      <c r="B35" s="102" t="s">
        <v>419</v>
      </c>
      <c r="C35" s="97"/>
      <c r="D35" s="49">
        <v>21</v>
      </c>
      <c r="E35" s="49">
        <v>8</v>
      </c>
      <c r="F35" s="121">
        <v>11</v>
      </c>
      <c r="H35" s="211"/>
    </row>
    <row r="36" spans="2:8" ht="15" thickBot="1" x14ac:dyDescent="0.4">
      <c r="B36" s="99" t="s">
        <v>420</v>
      </c>
      <c r="C36" s="99"/>
      <c r="D36" s="49">
        <v>4</v>
      </c>
      <c r="E36" s="49">
        <v>3</v>
      </c>
      <c r="F36" s="121">
        <v>0</v>
      </c>
      <c r="H36" s="211"/>
    </row>
    <row r="37" spans="2:8" ht="15" thickBot="1" x14ac:dyDescent="0.4">
      <c r="B37" s="100" t="s">
        <v>421</v>
      </c>
      <c r="C37" s="101"/>
      <c r="D37" s="49">
        <v>7</v>
      </c>
      <c r="E37" s="49">
        <v>25</v>
      </c>
      <c r="F37" s="121">
        <v>30</v>
      </c>
      <c r="H37" s="211"/>
    </row>
    <row r="38" spans="2:8" ht="15" thickBot="1" x14ac:dyDescent="0.4">
      <c r="B38" s="97" t="s">
        <v>422</v>
      </c>
      <c r="C38" s="97"/>
      <c r="D38" s="49">
        <v>8</v>
      </c>
      <c r="E38" s="49">
        <v>9</v>
      </c>
      <c r="F38" s="121">
        <v>5</v>
      </c>
      <c r="H38" s="211"/>
    </row>
    <row r="39" spans="2:8" ht="15" thickBot="1" x14ac:dyDescent="0.4">
      <c r="B39" s="99" t="s">
        <v>423</v>
      </c>
      <c r="C39" s="99"/>
      <c r="D39" s="344">
        <v>0</v>
      </c>
      <c r="E39" s="344">
        <v>3</v>
      </c>
      <c r="F39" s="121">
        <v>0</v>
      </c>
      <c r="H39" s="211"/>
    </row>
    <row r="40" spans="2:8" ht="15" thickBot="1" x14ac:dyDescent="0.4">
      <c r="B40" s="100" t="s">
        <v>424</v>
      </c>
      <c r="C40" s="101"/>
      <c r="D40" s="49">
        <v>3</v>
      </c>
      <c r="E40" s="49">
        <v>2</v>
      </c>
      <c r="F40" s="121">
        <v>0</v>
      </c>
      <c r="H40" s="211"/>
    </row>
    <row r="41" spans="2:8" ht="15" thickBot="1" x14ac:dyDescent="0.4">
      <c r="B41" s="102" t="s">
        <v>425</v>
      </c>
      <c r="C41" s="97"/>
      <c r="D41" s="49">
        <v>2</v>
      </c>
      <c r="E41" s="49">
        <v>1</v>
      </c>
      <c r="F41" s="121">
        <v>8</v>
      </c>
      <c r="H41" s="211"/>
    </row>
    <row r="42" spans="2:8" ht="15" thickBot="1" x14ac:dyDescent="0.4">
      <c r="B42" s="99" t="s">
        <v>426</v>
      </c>
      <c r="C42" s="60"/>
      <c r="D42" s="49">
        <v>31</v>
      </c>
      <c r="E42" s="49">
        <v>18</v>
      </c>
      <c r="F42" s="121">
        <v>15</v>
      </c>
      <c r="H42" s="211"/>
    </row>
    <row r="43" spans="2:8" ht="15" thickBot="1" x14ac:dyDescent="0.4">
      <c r="B43" s="377" t="s">
        <v>427</v>
      </c>
      <c r="C43" s="377"/>
      <c r="D43" s="345">
        <v>8</v>
      </c>
      <c r="E43" s="345">
        <v>17</v>
      </c>
      <c r="F43" s="188">
        <v>13</v>
      </c>
      <c r="H43" s="211"/>
    </row>
    <row r="44" spans="2:8" ht="52.5" customHeight="1" thickTop="1" x14ac:dyDescent="0.35">
      <c r="B44" s="568" t="s">
        <v>693</v>
      </c>
      <c r="C44" s="568"/>
      <c r="D44" s="568"/>
      <c r="E44" s="568"/>
      <c r="F44" s="568"/>
    </row>
  </sheetData>
  <mergeCells count="4">
    <mergeCell ref="B44:F44"/>
    <mergeCell ref="B26:F26"/>
    <mergeCell ref="B27:H27"/>
    <mergeCell ref="B28:H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9:L39"/>
  <sheetViews>
    <sheetView showGridLines="0" topLeftCell="A10" zoomScaleNormal="100" workbookViewId="0">
      <selection activeCell="I28" sqref="I28:L30"/>
    </sheetView>
  </sheetViews>
  <sheetFormatPr defaultRowHeight="14.5" x14ac:dyDescent="0.35"/>
  <cols>
    <col min="2" max="2" width="48" customWidth="1"/>
    <col min="3" max="3" width="22.7265625" customWidth="1"/>
    <col min="9" max="9" width="9.26953125" bestFit="1" customWidth="1"/>
    <col min="10" max="10" width="9.7265625" bestFit="1" customWidth="1"/>
    <col min="11" max="12" width="9.26953125" bestFit="1" customWidth="1"/>
  </cols>
  <sheetData>
    <row r="9" spans="1:12" ht="15" thickBot="1" x14ac:dyDescent="0.4">
      <c r="B9" s="22" t="s">
        <v>236</v>
      </c>
    </row>
    <row r="10" spans="1:12" ht="15" thickBot="1" x14ac:dyDescent="0.4">
      <c r="B10" s="8"/>
      <c r="C10" s="8"/>
      <c r="D10" s="26">
        <v>2018</v>
      </c>
      <c r="E10" s="26">
        <v>2019</v>
      </c>
      <c r="F10" s="26">
        <v>2020</v>
      </c>
      <c r="G10" s="235">
        <v>2021</v>
      </c>
      <c r="H10" s="235">
        <v>2022</v>
      </c>
    </row>
    <row r="11" spans="1:12" ht="19.5" customHeight="1" thickTop="1" x14ac:dyDescent="0.35">
      <c r="B11" s="18" t="s">
        <v>237</v>
      </c>
      <c r="C11" s="10" t="s">
        <v>2</v>
      </c>
      <c r="D11" s="76">
        <v>20</v>
      </c>
      <c r="E11" s="76">
        <v>14</v>
      </c>
      <c r="F11" s="76">
        <v>4</v>
      </c>
      <c r="G11" s="76">
        <v>10</v>
      </c>
      <c r="H11" s="121">
        <v>11</v>
      </c>
      <c r="I11" s="199"/>
      <c r="J11" s="199"/>
      <c r="K11" s="199"/>
      <c r="L11" s="199"/>
    </row>
    <row r="12" spans="1:12" ht="19.5" customHeight="1" x14ac:dyDescent="0.35">
      <c r="A12" s="221"/>
      <c r="B12" s="228" t="s">
        <v>458</v>
      </c>
      <c r="C12" s="279"/>
      <c r="D12" s="43">
        <v>28807</v>
      </c>
      <c r="E12" s="43">
        <v>28579</v>
      </c>
      <c r="F12" s="43">
        <v>28350</v>
      </c>
      <c r="G12" s="43">
        <v>28453</v>
      </c>
      <c r="H12" s="91">
        <v>28192</v>
      </c>
      <c r="I12" s="199"/>
      <c r="J12" s="199"/>
      <c r="K12" s="199"/>
      <c r="L12" s="199"/>
    </row>
    <row r="13" spans="1:12" ht="19.5" customHeight="1" x14ac:dyDescent="0.35">
      <c r="A13" s="221"/>
      <c r="B13" s="228" t="s">
        <v>238</v>
      </c>
      <c r="C13" s="279"/>
      <c r="D13" s="43">
        <v>473437</v>
      </c>
      <c r="E13" s="43">
        <v>487360</v>
      </c>
      <c r="F13" s="43">
        <v>354192</v>
      </c>
      <c r="G13" s="43">
        <v>379481</v>
      </c>
      <c r="H13" s="91">
        <v>384291</v>
      </c>
      <c r="I13" s="199"/>
      <c r="J13" s="199"/>
      <c r="K13" s="199"/>
      <c r="L13" s="199"/>
    </row>
    <row r="14" spans="1:12" ht="19.5" customHeight="1" x14ac:dyDescent="0.35">
      <c r="A14" s="221"/>
      <c r="B14" s="219" t="s">
        <v>239</v>
      </c>
      <c r="C14" s="279"/>
      <c r="D14" s="43">
        <v>320933</v>
      </c>
      <c r="E14" s="43">
        <v>312490</v>
      </c>
      <c r="F14" s="43">
        <v>242160</v>
      </c>
      <c r="G14" s="43">
        <v>261618</v>
      </c>
      <c r="H14" s="91">
        <v>243118</v>
      </c>
      <c r="I14" s="199"/>
      <c r="J14" s="199"/>
      <c r="K14" s="199"/>
      <c r="L14" s="199"/>
    </row>
    <row r="15" spans="1:12" ht="19.5" customHeight="1" x14ac:dyDescent="0.35">
      <c r="A15" s="221"/>
      <c r="B15" s="219" t="s">
        <v>240</v>
      </c>
      <c r="C15" s="279"/>
      <c r="D15" s="43">
        <v>68796</v>
      </c>
      <c r="E15" s="43">
        <v>94130</v>
      </c>
      <c r="F15" s="43">
        <v>65662</v>
      </c>
      <c r="G15" s="43">
        <v>70970</v>
      </c>
      <c r="H15" s="179">
        <v>61230</v>
      </c>
      <c r="I15" s="199"/>
      <c r="J15" s="199"/>
      <c r="K15" s="199"/>
      <c r="L15" s="199"/>
    </row>
    <row r="16" spans="1:12" ht="19.5" customHeight="1" x14ac:dyDescent="0.35">
      <c r="A16" s="221"/>
      <c r="B16" s="219" t="s">
        <v>241</v>
      </c>
      <c r="C16" s="279"/>
      <c r="D16" s="43">
        <v>66327</v>
      </c>
      <c r="E16" s="43">
        <v>72268</v>
      </c>
      <c r="F16" s="43">
        <v>39840</v>
      </c>
      <c r="G16" s="43">
        <v>43835</v>
      </c>
      <c r="H16" s="179">
        <v>72261</v>
      </c>
      <c r="I16" s="199"/>
      <c r="J16" s="199"/>
      <c r="K16" s="199"/>
      <c r="L16" s="199"/>
    </row>
    <row r="17" spans="1:12" ht="19.5" customHeight="1" x14ac:dyDescent="0.35">
      <c r="A17" s="221"/>
      <c r="B17" s="219" t="s">
        <v>242</v>
      </c>
      <c r="C17" s="279"/>
      <c r="D17" s="43">
        <v>17381</v>
      </c>
      <c r="E17" s="43">
        <v>8472</v>
      </c>
      <c r="F17" s="43">
        <v>6530</v>
      </c>
      <c r="G17" s="43">
        <v>3058</v>
      </c>
      <c r="H17" s="179">
        <v>7682</v>
      </c>
      <c r="I17" s="199"/>
      <c r="J17" s="199"/>
      <c r="K17" s="199"/>
      <c r="L17" s="199"/>
    </row>
    <row r="18" spans="1:12" ht="19.5" customHeight="1" x14ac:dyDescent="0.35">
      <c r="A18" s="221"/>
      <c r="B18" s="228" t="s">
        <v>243</v>
      </c>
      <c r="C18" s="279"/>
      <c r="D18" s="43">
        <v>170431</v>
      </c>
      <c r="E18" s="76" t="s">
        <v>244</v>
      </c>
      <c r="F18" s="43">
        <v>222708</v>
      </c>
      <c r="G18" s="43">
        <v>158784</v>
      </c>
      <c r="H18" s="91">
        <v>82700</v>
      </c>
      <c r="I18" s="199"/>
      <c r="J18" s="199"/>
      <c r="K18" s="199"/>
      <c r="L18" s="199"/>
    </row>
    <row r="19" spans="1:12" ht="19.5" customHeight="1" x14ac:dyDescent="0.35">
      <c r="A19" s="221"/>
      <c r="B19" s="219" t="s">
        <v>239</v>
      </c>
      <c r="C19" s="279"/>
      <c r="D19" s="43">
        <v>75938</v>
      </c>
      <c r="E19" s="43">
        <v>97493</v>
      </c>
      <c r="F19" s="43">
        <v>99758</v>
      </c>
      <c r="G19" s="43">
        <v>85776</v>
      </c>
      <c r="H19" s="179">
        <v>63760</v>
      </c>
      <c r="I19" s="199"/>
      <c r="J19" s="199"/>
      <c r="K19" s="199"/>
      <c r="L19" s="199"/>
    </row>
    <row r="20" spans="1:12" ht="19.5" customHeight="1" x14ac:dyDescent="0.35">
      <c r="A20" s="221"/>
      <c r="B20" s="219" t="s">
        <v>240</v>
      </c>
      <c r="C20" s="279"/>
      <c r="D20" s="43">
        <v>46930</v>
      </c>
      <c r="E20" s="43">
        <v>78330</v>
      </c>
      <c r="F20" s="43">
        <v>86357</v>
      </c>
      <c r="G20" s="43">
        <v>58031</v>
      </c>
      <c r="H20" s="179">
        <v>16019</v>
      </c>
      <c r="I20" s="199"/>
      <c r="J20" s="199"/>
      <c r="K20" s="199"/>
      <c r="L20" s="199"/>
    </row>
    <row r="21" spans="1:12" ht="19.5" customHeight="1" x14ac:dyDescent="0.35">
      <c r="A21" s="221"/>
      <c r="B21" s="219" t="s">
        <v>241</v>
      </c>
      <c r="C21" s="279"/>
      <c r="D21" s="43">
        <v>47563</v>
      </c>
      <c r="E21" s="43">
        <v>29550</v>
      </c>
      <c r="F21" s="43">
        <v>36593</v>
      </c>
      <c r="G21" s="43">
        <v>14977</v>
      </c>
      <c r="H21" s="179">
        <v>2921</v>
      </c>
      <c r="I21" s="199"/>
      <c r="J21" s="199"/>
      <c r="K21" s="199"/>
      <c r="L21" s="199"/>
    </row>
    <row r="22" spans="1:12" ht="19.5" customHeight="1" x14ac:dyDescent="0.35">
      <c r="A22" s="221"/>
      <c r="B22" s="56" t="s">
        <v>697</v>
      </c>
      <c r="C22" s="217" t="s">
        <v>459</v>
      </c>
      <c r="D22" s="76">
        <v>0.16</v>
      </c>
      <c r="E22" s="76">
        <v>0.16</v>
      </c>
      <c r="F22" s="76">
        <v>0.13</v>
      </c>
      <c r="G22" s="76">
        <v>0.13</v>
      </c>
      <c r="H22" s="121">
        <v>0.06</v>
      </c>
      <c r="I22" s="199"/>
      <c r="J22" s="199"/>
      <c r="K22" s="199"/>
      <c r="L22" s="199"/>
    </row>
    <row r="23" spans="1:12" ht="19.5" customHeight="1" x14ac:dyDescent="0.35">
      <c r="A23" s="221"/>
      <c r="B23" s="56" t="s">
        <v>460</v>
      </c>
      <c r="C23" s="315" t="s">
        <v>2</v>
      </c>
      <c r="D23" s="76">
        <v>81</v>
      </c>
      <c r="E23" s="76">
        <v>73</v>
      </c>
      <c r="F23" s="76">
        <v>28</v>
      </c>
      <c r="G23" s="76">
        <v>30</v>
      </c>
      <c r="H23" s="180">
        <v>29</v>
      </c>
      <c r="I23" s="199"/>
      <c r="J23" s="199"/>
      <c r="K23" s="199"/>
      <c r="L23" s="199"/>
    </row>
    <row r="24" spans="1:12" ht="19.5" customHeight="1" x14ac:dyDescent="0.35">
      <c r="A24" s="221"/>
      <c r="B24" s="53" t="s">
        <v>245</v>
      </c>
      <c r="C24" s="300"/>
      <c r="D24" s="76">
        <v>10</v>
      </c>
      <c r="E24" s="76">
        <v>9</v>
      </c>
      <c r="F24" s="76">
        <v>7</v>
      </c>
      <c r="G24" s="76">
        <v>7</v>
      </c>
      <c r="H24" s="180">
        <v>3</v>
      </c>
      <c r="I24" s="199"/>
      <c r="J24" s="199"/>
      <c r="K24" s="199"/>
      <c r="L24" s="199"/>
    </row>
    <row r="25" spans="1:12" ht="19.5" customHeight="1" x14ac:dyDescent="0.35">
      <c r="A25" s="221"/>
      <c r="B25" s="53" t="s">
        <v>594</v>
      </c>
      <c r="C25" s="219"/>
      <c r="D25" s="76">
        <v>71</v>
      </c>
      <c r="E25" s="76">
        <v>64</v>
      </c>
      <c r="F25" s="76">
        <v>21</v>
      </c>
      <c r="G25" s="76">
        <v>23</v>
      </c>
      <c r="H25" s="180">
        <v>26</v>
      </c>
      <c r="I25" s="199"/>
      <c r="J25" s="199"/>
      <c r="K25" s="199"/>
      <c r="L25" s="199"/>
    </row>
    <row r="26" spans="1:12" ht="19.5" customHeight="1" x14ac:dyDescent="0.35">
      <c r="A26" s="221"/>
      <c r="B26" s="53" t="s">
        <v>595</v>
      </c>
      <c r="C26" s="300"/>
      <c r="D26" s="76"/>
      <c r="E26" s="76"/>
      <c r="F26" s="76"/>
      <c r="G26" s="76"/>
      <c r="H26" s="180">
        <v>0</v>
      </c>
      <c r="I26" s="199"/>
      <c r="J26" s="199"/>
      <c r="K26" s="199"/>
      <c r="L26" s="199"/>
    </row>
    <row r="27" spans="1:12" ht="19.5" customHeight="1" thickBot="1" x14ac:dyDescent="0.4">
      <c r="A27" s="221"/>
      <c r="B27" s="564" t="s">
        <v>596</v>
      </c>
      <c r="C27" s="301"/>
      <c r="D27" s="25"/>
      <c r="E27" s="25"/>
      <c r="F27" s="25"/>
      <c r="G27" s="25"/>
      <c r="H27" s="181">
        <v>29</v>
      </c>
      <c r="I27" s="199"/>
      <c r="J27" s="199"/>
      <c r="K27" s="199"/>
      <c r="L27" s="199"/>
    </row>
    <row r="28" spans="1:12" ht="34.5" customHeight="1" thickTop="1" x14ac:dyDescent="0.35">
      <c r="A28" s="221"/>
      <c r="B28" s="613" t="s">
        <v>597</v>
      </c>
      <c r="C28" s="613"/>
      <c r="D28" s="613"/>
      <c r="E28" s="613"/>
      <c r="F28" s="613"/>
      <c r="G28" s="613"/>
      <c r="H28" s="613"/>
    </row>
    <row r="29" spans="1:12" ht="30.75" customHeight="1" x14ac:dyDescent="0.35">
      <c r="A29" s="221"/>
      <c r="B29" s="601" t="s">
        <v>246</v>
      </c>
      <c r="C29" s="601"/>
      <c r="D29" s="601"/>
      <c r="E29" s="601"/>
      <c r="F29" s="601"/>
      <c r="G29" s="601"/>
      <c r="H29" s="601"/>
    </row>
    <row r="30" spans="1:12" x14ac:dyDescent="0.35">
      <c r="B30" s="316"/>
    </row>
    <row r="39" spans="2:5" x14ac:dyDescent="0.35">
      <c r="B39" s="221"/>
      <c r="C39" s="221"/>
      <c r="D39" s="221"/>
      <c r="E39" s="221"/>
    </row>
  </sheetData>
  <mergeCells count="2">
    <mergeCell ref="B28:H28"/>
    <mergeCell ref="B29:H2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9:M43"/>
  <sheetViews>
    <sheetView showGridLines="0" zoomScaleNormal="100" workbookViewId="0">
      <selection activeCell="I39" sqref="I39:K43"/>
    </sheetView>
  </sheetViews>
  <sheetFormatPr defaultRowHeight="14.5" x14ac:dyDescent="0.35"/>
  <cols>
    <col min="2" max="2" width="53.1796875" customWidth="1"/>
    <col min="3" max="3" width="13" customWidth="1"/>
    <col min="4" max="5" width="11.7265625" customWidth="1"/>
    <col min="8" max="8" width="12.26953125" customWidth="1"/>
    <col min="9" max="9" width="9.7265625" bestFit="1" customWidth="1"/>
    <col min="10" max="10" width="9.81640625" bestFit="1" customWidth="1"/>
    <col min="11" max="11" width="9.453125" bestFit="1" customWidth="1"/>
  </cols>
  <sheetData>
    <row r="9" spans="2:11" ht="15" thickBot="1" x14ac:dyDescent="0.4">
      <c r="B9" s="15" t="s">
        <v>378</v>
      </c>
    </row>
    <row r="10" spans="2:11" ht="15" thickBot="1" x14ac:dyDescent="0.4">
      <c r="B10" s="8"/>
      <c r="C10" s="8"/>
      <c r="D10" s="26">
        <v>2018</v>
      </c>
      <c r="E10" s="26">
        <v>2019</v>
      </c>
      <c r="F10" s="235">
        <v>2020</v>
      </c>
      <c r="G10" s="235">
        <v>2021</v>
      </c>
      <c r="H10" s="234">
        <v>2022</v>
      </c>
    </row>
    <row r="11" spans="2:11" ht="15" thickTop="1" x14ac:dyDescent="0.35">
      <c r="B11" s="56" t="s">
        <v>379</v>
      </c>
      <c r="C11" s="69" t="s">
        <v>2</v>
      </c>
      <c r="D11" s="49">
        <v>67</v>
      </c>
      <c r="E11" s="49">
        <v>74</v>
      </c>
      <c r="F11" s="49">
        <v>67</v>
      </c>
      <c r="G11" s="49">
        <v>62</v>
      </c>
      <c r="H11" s="121">
        <v>52</v>
      </c>
      <c r="I11" s="209"/>
      <c r="J11" s="209"/>
      <c r="K11" s="209"/>
    </row>
    <row r="12" spans="2:11" x14ac:dyDescent="0.35">
      <c r="B12" s="53" t="s">
        <v>380</v>
      </c>
      <c r="C12" s="69"/>
      <c r="D12" s="227">
        <v>57</v>
      </c>
      <c r="E12" s="49">
        <v>61</v>
      </c>
      <c r="F12" s="49">
        <v>61</v>
      </c>
      <c r="G12" s="49">
        <v>53</v>
      </c>
      <c r="H12" s="121">
        <v>42</v>
      </c>
      <c r="I12" s="209"/>
      <c r="J12" s="209"/>
      <c r="K12" s="209"/>
    </row>
    <row r="13" spans="2:11" x14ac:dyDescent="0.35">
      <c r="B13" s="53" t="s">
        <v>381</v>
      </c>
      <c r="C13" s="69"/>
      <c r="D13" s="227">
        <v>3</v>
      </c>
      <c r="E13" s="49">
        <v>4</v>
      </c>
      <c r="F13" s="344">
        <v>0</v>
      </c>
      <c r="G13" s="344">
        <v>3</v>
      </c>
      <c r="H13" s="121">
        <v>3</v>
      </c>
      <c r="I13" s="209"/>
      <c r="J13" s="209"/>
      <c r="K13" s="209"/>
    </row>
    <row r="14" spans="2:11" x14ac:dyDescent="0.35">
      <c r="B14" s="53" t="s">
        <v>382</v>
      </c>
      <c r="C14" s="69"/>
      <c r="D14" s="227">
        <v>7</v>
      </c>
      <c r="E14" s="49">
        <v>9</v>
      </c>
      <c r="F14" s="49">
        <v>6</v>
      </c>
      <c r="G14" s="49">
        <v>6</v>
      </c>
      <c r="H14" s="121">
        <v>7</v>
      </c>
      <c r="I14" s="209"/>
      <c r="J14" s="209"/>
      <c r="K14" s="209"/>
    </row>
    <row r="15" spans="2:11" x14ac:dyDescent="0.35">
      <c r="B15" s="56" t="s">
        <v>668</v>
      </c>
      <c r="C15" s="69"/>
      <c r="D15" s="227">
        <v>32</v>
      </c>
      <c r="E15" s="49">
        <v>27</v>
      </c>
      <c r="F15" s="49">
        <v>31</v>
      </c>
      <c r="G15" s="49">
        <v>20</v>
      </c>
      <c r="H15" s="121">
        <v>25</v>
      </c>
      <c r="I15" s="209"/>
      <c r="J15" s="209"/>
      <c r="K15" s="209"/>
    </row>
    <row r="16" spans="2:11" ht="27" hidden="1" customHeight="1" x14ac:dyDescent="0.35">
      <c r="B16" s="56" t="s">
        <v>383</v>
      </c>
      <c r="C16" s="69" t="s">
        <v>384</v>
      </c>
      <c r="D16" s="227">
        <v>951</v>
      </c>
      <c r="E16" s="40">
        <v>13886</v>
      </c>
      <c r="F16" s="43">
        <v>3388</v>
      </c>
      <c r="G16" s="43">
        <v>7800</v>
      </c>
      <c r="H16" s="91">
        <v>1346</v>
      </c>
      <c r="I16" s="209"/>
      <c r="J16" s="209"/>
      <c r="K16" s="209"/>
    </row>
    <row r="17" spans="2:11" hidden="1" x14ac:dyDescent="0.35">
      <c r="B17" s="56" t="s">
        <v>385</v>
      </c>
      <c r="C17" s="69"/>
      <c r="D17" s="40">
        <v>1950</v>
      </c>
      <c r="E17" s="40">
        <v>9461</v>
      </c>
      <c r="F17" s="43">
        <v>3769</v>
      </c>
      <c r="G17" s="43">
        <v>3088</v>
      </c>
      <c r="H17" s="91"/>
      <c r="I17" s="209"/>
      <c r="J17" s="209"/>
      <c r="K17" s="209"/>
    </row>
    <row r="18" spans="2:11" x14ac:dyDescent="0.35">
      <c r="B18" s="56" t="s">
        <v>386</v>
      </c>
      <c r="C18" s="69"/>
      <c r="D18" s="40">
        <v>1765</v>
      </c>
      <c r="E18" s="40">
        <v>1237</v>
      </c>
      <c r="F18" s="49" t="s">
        <v>387</v>
      </c>
      <c r="G18" s="49">
        <v>1284</v>
      </c>
      <c r="H18" s="91">
        <v>1346</v>
      </c>
      <c r="I18" s="209"/>
      <c r="J18" s="209"/>
      <c r="K18" s="209"/>
    </row>
    <row r="19" spans="2:11" x14ac:dyDescent="0.35">
      <c r="B19" s="56" t="s">
        <v>388</v>
      </c>
      <c r="C19" s="69"/>
      <c r="D19" s="40">
        <v>1461</v>
      </c>
      <c r="E19" s="40">
        <v>1108</v>
      </c>
      <c r="F19" s="49" t="s">
        <v>389</v>
      </c>
      <c r="G19" s="49">
        <v>702</v>
      </c>
      <c r="H19" s="121">
        <v>523</v>
      </c>
      <c r="I19" s="209"/>
      <c r="J19" s="209"/>
      <c r="K19" s="209"/>
    </row>
    <row r="20" spans="2:11" ht="31" customHeight="1" thickBot="1" x14ac:dyDescent="0.4">
      <c r="B20" s="109" t="s">
        <v>390</v>
      </c>
      <c r="C20" s="69" t="s">
        <v>2</v>
      </c>
      <c r="D20" s="38">
        <v>8</v>
      </c>
      <c r="E20" s="38">
        <v>9</v>
      </c>
      <c r="F20" s="38" t="s">
        <v>391</v>
      </c>
      <c r="G20" s="38">
        <v>9</v>
      </c>
      <c r="H20" s="45">
        <v>9</v>
      </c>
      <c r="I20" s="209"/>
      <c r="J20" s="209"/>
      <c r="K20" s="209"/>
    </row>
    <row r="21" spans="2:11" ht="14.25" customHeight="1" thickTop="1" x14ac:dyDescent="0.35">
      <c r="B21" s="565" t="s">
        <v>669</v>
      </c>
      <c r="C21" s="565"/>
      <c r="D21" s="330"/>
      <c r="E21" s="330"/>
    </row>
    <row r="22" spans="2:11" ht="14.25" customHeight="1" x14ac:dyDescent="0.35">
      <c r="B22" s="502" t="s">
        <v>670</v>
      </c>
      <c r="C22" s="502"/>
      <c r="D22" s="502"/>
      <c r="E22" s="502"/>
      <c r="F22" s="32"/>
      <c r="G22" s="32"/>
      <c r="H22" s="32"/>
    </row>
    <row r="24" spans="2:11" ht="15" thickBot="1" x14ac:dyDescent="0.4">
      <c r="B24" s="15" t="s">
        <v>392</v>
      </c>
    </row>
    <row r="25" spans="2:11" ht="15" thickBot="1" x14ac:dyDescent="0.4">
      <c r="B25" s="8"/>
      <c r="C25" s="8"/>
      <c r="D25" s="26">
        <v>2018</v>
      </c>
      <c r="E25" s="26">
        <v>2019</v>
      </c>
      <c r="F25" s="235">
        <v>2020</v>
      </c>
      <c r="G25" s="235">
        <v>2021</v>
      </c>
      <c r="H25" s="234">
        <v>2022</v>
      </c>
    </row>
    <row r="26" spans="2:11" ht="24.5" thickTop="1" x14ac:dyDescent="0.35">
      <c r="B26" s="139" t="s">
        <v>393</v>
      </c>
      <c r="C26" s="140" t="s">
        <v>2</v>
      </c>
      <c r="D26" s="210">
        <v>81</v>
      </c>
      <c r="E26" s="210">
        <v>68</v>
      </c>
      <c r="F26" s="210">
        <v>74</v>
      </c>
      <c r="G26" s="210">
        <v>73</v>
      </c>
      <c r="H26" s="268">
        <v>78</v>
      </c>
      <c r="I26" s="199"/>
      <c r="J26" s="199"/>
      <c r="K26" s="199"/>
    </row>
    <row r="27" spans="2:11" x14ac:dyDescent="0.35">
      <c r="B27" s="7" t="s">
        <v>394</v>
      </c>
      <c r="C27" s="20"/>
      <c r="D27" s="49">
        <v>14</v>
      </c>
      <c r="E27" s="49">
        <v>20</v>
      </c>
      <c r="F27" s="49">
        <v>20</v>
      </c>
      <c r="G27" s="49">
        <v>20</v>
      </c>
      <c r="H27" s="247">
        <v>20</v>
      </c>
      <c r="I27" s="199"/>
      <c r="J27" s="199"/>
      <c r="K27" s="199"/>
    </row>
    <row r="28" spans="2:11" x14ac:dyDescent="0.35">
      <c r="B28" s="53" t="s">
        <v>671</v>
      </c>
      <c r="C28" s="20"/>
      <c r="D28" s="49">
        <v>23</v>
      </c>
      <c r="E28" s="49">
        <v>22</v>
      </c>
      <c r="F28" s="49">
        <v>16</v>
      </c>
      <c r="G28" s="49">
        <v>27</v>
      </c>
      <c r="H28" s="247">
        <v>35</v>
      </c>
      <c r="I28" s="199"/>
      <c r="J28" s="199"/>
      <c r="K28" s="199"/>
    </row>
    <row r="29" spans="2:11" x14ac:dyDescent="0.35">
      <c r="B29" s="53" t="s">
        <v>395</v>
      </c>
      <c r="C29" s="20"/>
      <c r="D29" s="49">
        <v>8</v>
      </c>
      <c r="E29" s="49">
        <v>2</v>
      </c>
      <c r="F29" s="49">
        <v>1</v>
      </c>
      <c r="G29" s="49">
        <v>1</v>
      </c>
      <c r="H29" s="247">
        <v>2</v>
      </c>
      <c r="I29" s="199"/>
      <c r="J29" s="199"/>
      <c r="K29" s="199"/>
    </row>
    <row r="30" spans="2:11" x14ac:dyDescent="0.35">
      <c r="B30" s="53" t="s">
        <v>396</v>
      </c>
      <c r="C30" s="20"/>
      <c r="D30" s="49">
        <v>6</v>
      </c>
      <c r="E30" s="49">
        <v>3</v>
      </c>
      <c r="F30" s="49">
        <v>12</v>
      </c>
      <c r="G30" s="49">
        <v>6</v>
      </c>
      <c r="H30" s="247">
        <v>4</v>
      </c>
      <c r="I30" s="199"/>
      <c r="J30" s="199"/>
      <c r="K30" s="199"/>
    </row>
    <row r="31" spans="2:11" x14ac:dyDescent="0.35">
      <c r="B31" s="53" t="s">
        <v>397</v>
      </c>
      <c r="C31" s="20"/>
      <c r="D31" s="49">
        <v>6</v>
      </c>
      <c r="E31" s="49">
        <v>3</v>
      </c>
      <c r="F31" s="49">
        <v>3</v>
      </c>
      <c r="G31" s="49">
        <v>3</v>
      </c>
      <c r="H31" s="247">
        <v>2</v>
      </c>
      <c r="I31" s="199"/>
      <c r="J31" s="199"/>
      <c r="K31" s="199"/>
    </row>
    <row r="32" spans="2:11" x14ac:dyDescent="0.35">
      <c r="B32" s="53" t="s">
        <v>398</v>
      </c>
      <c r="C32" s="20"/>
      <c r="D32" s="49">
        <v>5</v>
      </c>
      <c r="E32" s="49">
        <v>4</v>
      </c>
      <c r="F32" s="49">
        <v>10</v>
      </c>
      <c r="G32" s="49">
        <v>7</v>
      </c>
      <c r="H32" s="247">
        <v>9</v>
      </c>
      <c r="I32" s="199"/>
      <c r="J32" s="199"/>
      <c r="K32" s="199"/>
    </row>
    <row r="33" spans="1:13" x14ac:dyDescent="0.35">
      <c r="B33" s="53" t="s">
        <v>399</v>
      </c>
      <c r="C33" s="20"/>
      <c r="D33" s="49">
        <v>19</v>
      </c>
      <c r="E33" s="49">
        <v>14</v>
      </c>
      <c r="F33" s="49">
        <v>12</v>
      </c>
      <c r="G33" s="49">
        <v>9</v>
      </c>
      <c r="H33" s="247">
        <v>6</v>
      </c>
      <c r="I33" s="199"/>
      <c r="J33" s="199"/>
      <c r="K33" s="199"/>
    </row>
    <row r="34" spans="1:13" ht="24" x14ac:dyDescent="0.35">
      <c r="B34" s="139" t="s">
        <v>400</v>
      </c>
      <c r="C34" s="140"/>
      <c r="D34" s="281">
        <v>79</v>
      </c>
      <c r="E34" s="281">
        <v>74</v>
      </c>
      <c r="F34" s="281">
        <v>73</v>
      </c>
      <c r="G34" s="281">
        <v>74</v>
      </c>
      <c r="H34" s="247">
        <v>77</v>
      </c>
      <c r="I34" s="199"/>
      <c r="J34" s="199"/>
      <c r="K34" s="199"/>
    </row>
    <row r="35" spans="1:13" x14ac:dyDescent="0.35">
      <c r="B35" s="53" t="s">
        <v>401</v>
      </c>
      <c r="C35" s="20"/>
      <c r="D35" s="227">
        <v>15</v>
      </c>
      <c r="E35" s="227">
        <v>18</v>
      </c>
      <c r="F35" s="227">
        <v>22</v>
      </c>
      <c r="G35" s="227">
        <v>10</v>
      </c>
      <c r="H35" s="247">
        <v>12</v>
      </c>
      <c r="I35" s="199"/>
      <c r="J35" s="199"/>
      <c r="K35" s="199"/>
    </row>
    <row r="36" spans="1:13" x14ac:dyDescent="0.35">
      <c r="A36" s="221"/>
      <c r="B36" s="113" t="s">
        <v>672</v>
      </c>
      <c r="C36" s="225"/>
      <c r="D36" s="227"/>
      <c r="E36" s="227"/>
      <c r="F36" s="227"/>
      <c r="G36" s="227">
        <v>13</v>
      </c>
      <c r="H36" s="247">
        <v>14</v>
      </c>
      <c r="I36" s="199"/>
      <c r="J36" s="199"/>
      <c r="K36" s="199"/>
    </row>
    <row r="37" spans="1:13" x14ac:dyDescent="0.35">
      <c r="A37" s="221"/>
      <c r="B37" s="53" t="s">
        <v>402</v>
      </c>
      <c r="C37" s="279"/>
      <c r="D37" s="227">
        <v>30</v>
      </c>
      <c r="E37" s="227">
        <v>26</v>
      </c>
      <c r="F37" s="227">
        <v>32</v>
      </c>
      <c r="G37" s="227">
        <v>18</v>
      </c>
      <c r="H37" s="247">
        <v>0</v>
      </c>
      <c r="I37" s="199"/>
      <c r="J37" s="199"/>
      <c r="K37" s="199"/>
    </row>
    <row r="38" spans="1:13" ht="15" thickBot="1" x14ac:dyDescent="0.4">
      <c r="A38" s="221"/>
      <c r="B38" s="566" t="s">
        <v>673</v>
      </c>
      <c r="C38" s="333"/>
      <c r="D38" s="245">
        <v>34</v>
      </c>
      <c r="E38" s="245">
        <v>30</v>
      </c>
      <c r="F38" s="245">
        <v>19</v>
      </c>
      <c r="G38" s="245">
        <v>33</v>
      </c>
      <c r="H38" s="263">
        <v>51</v>
      </c>
      <c r="I38" s="199"/>
      <c r="J38" s="199"/>
      <c r="K38" s="199"/>
    </row>
    <row r="39" spans="1:13" ht="24" customHeight="1" thickTop="1" x14ac:dyDescent="0.35">
      <c r="A39" s="221"/>
      <c r="B39" s="597" t="s">
        <v>674</v>
      </c>
      <c r="C39" s="597"/>
      <c r="D39" s="597"/>
      <c r="E39" s="597"/>
      <c r="F39" s="597"/>
      <c r="G39" s="597"/>
      <c r="H39" s="597"/>
      <c r="I39" s="32"/>
      <c r="J39" s="32"/>
      <c r="K39" s="32"/>
    </row>
    <row r="40" spans="1:13" ht="21" customHeight="1" x14ac:dyDescent="0.35">
      <c r="A40" s="221"/>
      <c r="B40" s="594" t="s">
        <v>675</v>
      </c>
      <c r="C40" s="594"/>
      <c r="D40" s="594"/>
      <c r="E40" s="594"/>
      <c r="F40" s="594"/>
      <c r="G40" s="594"/>
      <c r="H40" s="594"/>
      <c r="I40" s="32"/>
      <c r="J40" s="32"/>
      <c r="K40" s="32"/>
    </row>
    <row r="41" spans="1:13" ht="15" customHeight="1" x14ac:dyDescent="0.35">
      <c r="A41" s="221"/>
      <c r="B41" s="602" t="s">
        <v>676</v>
      </c>
      <c r="C41" s="602"/>
      <c r="D41" s="602"/>
      <c r="E41" s="602"/>
      <c r="F41" s="602"/>
      <c r="G41" s="602"/>
      <c r="H41" s="602"/>
      <c r="I41" s="567"/>
      <c r="J41" s="567"/>
      <c r="K41" s="567"/>
      <c r="L41" s="567"/>
      <c r="M41" s="567"/>
    </row>
    <row r="42" spans="1:13" x14ac:dyDescent="0.35">
      <c r="B42" s="274"/>
      <c r="I42" s="32"/>
      <c r="J42" s="32"/>
      <c r="K42" s="32"/>
    </row>
    <row r="43" spans="1:13" x14ac:dyDescent="0.35">
      <c r="B43" s="274"/>
      <c r="I43" s="32"/>
      <c r="J43" s="32"/>
      <c r="K43" s="32"/>
    </row>
  </sheetData>
  <mergeCells count="3">
    <mergeCell ref="B39:H39"/>
    <mergeCell ref="B40:H40"/>
    <mergeCell ref="B41:H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K111"/>
  <sheetViews>
    <sheetView showGridLines="0" tabSelected="1" zoomScale="90" zoomScaleNormal="90" workbookViewId="0">
      <selection activeCell="H14" sqref="H14"/>
    </sheetView>
  </sheetViews>
  <sheetFormatPr defaultRowHeight="14.5" x14ac:dyDescent="0.35"/>
  <cols>
    <col min="1" max="1" width="10.7265625" bestFit="1" customWidth="1"/>
    <col min="2" max="2" width="68.1796875" customWidth="1"/>
    <col min="3" max="3" width="23.81640625" customWidth="1"/>
    <col min="4" max="4" width="14" customWidth="1"/>
    <col min="5" max="5" width="17.453125" customWidth="1"/>
    <col min="6" max="6" width="13" customWidth="1"/>
    <col min="7" max="7" width="14.453125" customWidth="1"/>
    <col min="8" max="8" width="15.26953125" customWidth="1"/>
  </cols>
  <sheetData>
    <row r="8" spans="2:10" s="5" customFormat="1" ht="12" x14ac:dyDescent="0.3">
      <c r="B8" s="15"/>
    </row>
    <row r="9" spans="2:10" s="5" customFormat="1" ht="15" thickBot="1" x14ac:dyDescent="0.4">
      <c r="B9" s="106" t="s">
        <v>49</v>
      </c>
      <c r="C9"/>
      <c r="D9"/>
      <c r="E9"/>
      <c r="F9"/>
      <c r="G9"/>
    </row>
    <row r="10" spans="2:10" s="5" customFormat="1" ht="12.5" thickBot="1" x14ac:dyDescent="0.35">
      <c r="B10" s="79"/>
      <c r="C10" s="79"/>
      <c r="D10" s="37">
        <v>2018</v>
      </c>
      <c r="E10" s="37">
        <v>2019</v>
      </c>
      <c r="F10" s="37">
        <v>2020</v>
      </c>
      <c r="G10" s="26">
        <v>2021</v>
      </c>
      <c r="H10" s="235">
        <v>2022</v>
      </c>
    </row>
    <row r="11" spans="2:10" s="5" customFormat="1" ht="19.5" customHeight="1" thickTop="1" x14ac:dyDescent="0.3">
      <c r="B11" s="278" t="s">
        <v>447</v>
      </c>
      <c r="C11" s="217" t="s">
        <v>50</v>
      </c>
      <c r="D11" s="223">
        <v>14.8</v>
      </c>
      <c r="E11" s="223">
        <v>14.8</v>
      </c>
      <c r="F11" s="223">
        <v>11.4</v>
      </c>
      <c r="G11" s="243">
        <v>11</v>
      </c>
      <c r="H11" s="246">
        <v>9.9</v>
      </c>
      <c r="I11" s="196"/>
      <c r="J11" s="196"/>
    </row>
    <row r="12" spans="2:10" s="5" customFormat="1" ht="12" x14ac:dyDescent="0.3">
      <c r="B12" s="228" t="s">
        <v>475</v>
      </c>
      <c r="C12" s="279"/>
      <c r="D12" s="223">
        <v>37.200000000000003</v>
      </c>
      <c r="E12" s="223">
        <v>37.6</v>
      </c>
      <c r="F12" s="280">
        <v>33</v>
      </c>
      <c r="G12" s="227">
        <v>33.6</v>
      </c>
      <c r="H12" s="247">
        <v>29.9</v>
      </c>
      <c r="I12" s="196"/>
      <c r="J12" s="196"/>
    </row>
    <row r="13" spans="2:10" s="5" customFormat="1" ht="12" x14ac:dyDescent="0.3">
      <c r="B13" s="278" t="s">
        <v>448</v>
      </c>
      <c r="C13" s="217"/>
      <c r="D13" s="223">
        <v>505</v>
      </c>
      <c r="E13" s="223">
        <v>501</v>
      </c>
      <c r="F13" s="223">
        <v>439</v>
      </c>
      <c r="G13" s="227">
        <v>456</v>
      </c>
      <c r="H13" s="247">
        <v>419</v>
      </c>
      <c r="I13" s="196"/>
      <c r="J13" s="196"/>
    </row>
    <row r="14" spans="2:10" s="5" customFormat="1" ht="12" x14ac:dyDescent="0.3">
      <c r="B14" s="74" t="s">
        <v>517</v>
      </c>
      <c r="C14" s="55"/>
      <c r="D14" s="122">
        <v>0</v>
      </c>
      <c r="E14" s="122">
        <v>0</v>
      </c>
      <c r="F14" s="122">
        <v>1.5</v>
      </c>
      <c r="G14" s="96">
        <v>2</v>
      </c>
      <c r="H14" s="247">
        <v>3</v>
      </c>
      <c r="I14" s="196"/>
      <c r="J14" s="196"/>
    </row>
    <row r="15" spans="2:10" s="5" customFormat="1" ht="13" x14ac:dyDescent="0.3">
      <c r="B15" s="278" t="s">
        <v>449</v>
      </c>
      <c r="C15" s="217" t="s">
        <v>51</v>
      </c>
      <c r="D15" s="223">
        <v>68</v>
      </c>
      <c r="E15" s="223">
        <v>68</v>
      </c>
      <c r="F15" s="223">
        <v>68</v>
      </c>
      <c r="G15" s="227">
        <v>67</v>
      </c>
      <c r="H15" s="247">
        <v>66</v>
      </c>
      <c r="I15" s="196"/>
      <c r="J15" s="196"/>
    </row>
    <row r="16" spans="2:10" s="5" customFormat="1" ht="13.5" x14ac:dyDescent="0.3">
      <c r="B16" s="278" t="s">
        <v>450</v>
      </c>
      <c r="C16" s="217" t="s">
        <v>52</v>
      </c>
      <c r="D16" s="223">
        <v>40</v>
      </c>
      <c r="E16" s="223">
        <v>190</v>
      </c>
      <c r="F16" s="223">
        <v>351</v>
      </c>
      <c r="G16" s="220">
        <v>1188</v>
      </c>
      <c r="H16" s="248">
        <v>2256</v>
      </c>
      <c r="I16" s="196"/>
      <c r="J16" s="196"/>
    </row>
    <row r="17" spans="2:11" s="5" customFormat="1" ht="12.5" thickBot="1" x14ac:dyDescent="0.35">
      <c r="B17" s="282" t="s">
        <v>451</v>
      </c>
      <c r="C17" s="283" t="s">
        <v>53</v>
      </c>
      <c r="D17" s="257">
        <v>0.36</v>
      </c>
      <c r="E17" s="258">
        <v>1.1100000000000001</v>
      </c>
      <c r="F17" s="258">
        <v>1.1100000000000001</v>
      </c>
      <c r="G17" s="287">
        <v>1.1000000000000001</v>
      </c>
      <c r="H17" s="288">
        <v>1.1000000000000001</v>
      </c>
      <c r="I17" s="196"/>
      <c r="J17" s="196"/>
    </row>
    <row r="18" spans="2:11" s="5" customFormat="1" ht="15" thickTop="1" x14ac:dyDescent="0.35">
      <c r="B18" s="29" t="s">
        <v>54</v>
      </c>
      <c r="C18"/>
      <c r="D18"/>
      <c r="E18"/>
      <c r="F18"/>
    </row>
    <row r="19" spans="2:11" s="5" customFormat="1" x14ac:dyDescent="0.35">
      <c r="B19" s="570" t="s">
        <v>452</v>
      </c>
      <c r="C19" s="570"/>
      <c r="D19" s="570"/>
      <c r="E19" s="570"/>
      <c r="F19" s="570"/>
      <c r="G19"/>
    </row>
    <row r="20" spans="2:11" s="5" customFormat="1" x14ac:dyDescent="0.35">
      <c r="B20" s="75"/>
      <c r="C20"/>
      <c r="D20"/>
      <c r="E20"/>
      <c r="F20"/>
      <c r="G20"/>
    </row>
    <row r="21" spans="2:11" s="5" customFormat="1" ht="12.5" thickBot="1" x14ac:dyDescent="0.35">
      <c r="B21" s="106" t="s">
        <v>518</v>
      </c>
    </row>
    <row r="22" spans="2:11" s="5" customFormat="1" ht="12.5" thickBot="1" x14ac:dyDescent="0.35">
      <c r="B22" s="16"/>
      <c r="C22" s="8"/>
      <c r="D22" s="26">
        <v>2018</v>
      </c>
      <c r="E22" s="26">
        <v>2019</v>
      </c>
      <c r="F22" s="26">
        <v>2020</v>
      </c>
      <c r="G22" s="26">
        <v>2021</v>
      </c>
      <c r="H22" s="235">
        <v>2022</v>
      </c>
    </row>
    <row r="23" spans="2:11" s="5" customFormat="1" ht="30.75" customHeight="1" thickTop="1" x14ac:dyDescent="0.3">
      <c r="B23" s="136" t="s">
        <v>55</v>
      </c>
      <c r="C23" s="55" t="s">
        <v>50</v>
      </c>
      <c r="D23" s="281">
        <v>43.35</v>
      </c>
      <c r="E23" s="346">
        <v>41.2</v>
      </c>
      <c r="F23" s="346" t="s">
        <v>56</v>
      </c>
      <c r="G23" s="281">
        <v>40.08</v>
      </c>
      <c r="H23" s="247">
        <v>39.39</v>
      </c>
      <c r="I23" s="196"/>
      <c r="J23" s="196"/>
      <c r="K23" s="196"/>
    </row>
    <row r="24" spans="2:11" s="5" customFormat="1" ht="13" x14ac:dyDescent="0.3">
      <c r="B24" s="9" t="s">
        <v>57</v>
      </c>
      <c r="C24" s="3"/>
      <c r="D24" s="227">
        <v>33.89</v>
      </c>
      <c r="E24" s="227">
        <v>32.270000000000003</v>
      </c>
      <c r="F24" s="227" t="s">
        <v>58</v>
      </c>
      <c r="G24" s="242">
        <v>30.58</v>
      </c>
      <c r="H24" s="289">
        <v>29.77</v>
      </c>
      <c r="I24" s="196"/>
      <c r="J24" s="196"/>
      <c r="K24" s="196"/>
    </row>
    <row r="25" spans="2:11" s="5" customFormat="1" ht="14" x14ac:dyDescent="0.3">
      <c r="B25" s="9" t="s">
        <v>59</v>
      </c>
      <c r="C25" s="3"/>
      <c r="D25" s="227">
        <v>6.26</v>
      </c>
      <c r="E25" s="227">
        <v>6.49</v>
      </c>
      <c r="F25" s="227" t="s">
        <v>60</v>
      </c>
      <c r="G25" s="242">
        <v>7.14</v>
      </c>
      <c r="H25" s="289">
        <v>6.71</v>
      </c>
      <c r="I25" s="196"/>
      <c r="J25" s="196"/>
      <c r="K25" s="196"/>
    </row>
    <row r="26" spans="2:11" s="5" customFormat="1" ht="13" x14ac:dyDescent="0.3">
      <c r="B26" s="9" t="s">
        <v>61</v>
      </c>
      <c r="C26" s="3"/>
      <c r="D26" s="227">
        <v>2.12</v>
      </c>
      <c r="E26" s="227">
        <v>1.88</v>
      </c>
      <c r="F26" s="227" t="s">
        <v>62</v>
      </c>
      <c r="G26" s="242">
        <v>2.12</v>
      </c>
      <c r="H26" s="289">
        <v>2.72</v>
      </c>
      <c r="I26" s="196"/>
      <c r="J26" s="196"/>
      <c r="K26" s="196"/>
    </row>
    <row r="27" spans="2:11" s="5" customFormat="1" ht="13.5" customHeight="1" x14ac:dyDescent="0.3">
      <c r="B27" s="9" t="s">
        <v>63</v>
      </c>
      <c r="C27" s="3"/>
      <c r="D27" s="227">
        <v>1.08</v>
      </c>
      <c r="E27" s="227">
        <v>0.56000000000000005</v>
      </c>
      <c r="F27" s="227" t="s">
        <v>64</v>
      </c>
      <c r="G27" s="242">
        <v>0.24</v>
      </c>
      <c r="H27" s="289">
        <v>0.2</v>
      </c>
      <c r="I27" s="196"/>
      <c r="J27" s="196"/>
      <c r="K27" s="196"/>
    </row>
    <row r="28" spans="2:11" s="30" customFormat="1" x14ac:dyDescent="0.3">
      <c r="B28" s="56" t="s">
        <v>65</v>
      </c>
      <c r="C28" s="55"/>
      <c r="D28" s="225"/>
      <c r="E28" s="225"/>
      <c r="F28" s="225"/>
      <c r="G28" s="242"/>
      <c r="H28" s="289"/>
      <c r="I28" s="196"/>
      <c r="J28" s="196"/>
      <c r="K28" s="196"/>
    </row>
    <row r="29" spans="2:11" s="5" customFormat="1" ht="12" x14ac:dyDescent="0.3">
      <c r="B29" s="57" t="s">
        <v>66</v>
      </c>
      <c r="C29" s="3"/>
      <c r="D29" s="223">
        <v>24.07</v>
      </c>
      <c r="E29" s="227">
        <v>22.75</v>
      </c>
      <c r="F29" s="242">
        <v>21.100954000000002</v>
      </c>
      <c r="G29" s="242">
        <v>22.29</v>
      </c>
      <c r="H29" s="289">
        <v>21.53</v>
      </c>
      <c r="I29" s="196"/>
      <c r="J29" s="196"/>
      <c r="K29" s="196"/>
    </row>
    <row r="30" spans="2:11" s="5" customFormat="1" ht="12" x14ac:dyDescent="0.3">
      <c r="B30" s="57" t="s">
        <v>67</v>
      </c>
      <c r="C30" s="3"/>
      <c r="D30" s="223">
        <v>0.62</v>
      </c>
      <c r="E30" s="227">
        <v>0.25</v>
      </c>
      <c r="F30" s="242">
        <v>0.36460799999999999</v>
      </c>
      <c r="G30" s="242">
        <v>1.01</v>
      </c>
      <c r="H30" s="289">
        <v>2.09</v>
      </c>
      <c r="I30" s="196"/>
      <c r="J30" s="196"/>
      <c r="K30" s="196"/>
    </row>
    <row r="31" spans="2:11" s="5" customFormat="1" ht="12" x14ac:dyDescent="0.3">
      <c r="B31" s="57" t="s">
        <v>68</v>
      </c>
      <c r="C31" s="3"/>
      <c r="D31" s="227">
        <v>8.19</v>
      </c>
      <c r="E31" s="227">
        <v>7.97</v>
      </c>
      <c r="F31" s="242">
        <v>6.6513819999999999</v>
      </c>
      <c r="G31" s="242">
        <v>6.72</v>
      </c>
      <c r="H31" s="289">
        <v>6</v>
      </c>
      <c r="I31" s="196"/>
      <c r="J31" s="196"/>
      <c r="K31" s="196"/>
    </row>
    <row r="32" spans="2:11" s="5" customFormat="1" ht="12" x14ac:dyDescent="0.3">
      <c r="B32" s="224" t="s">
        <v>144</v>
      </c>
      <c r="C32" s="50"/>
      <c r="D32" s="227">
        <v>10.46</v>
      </c>
      <c r="E32" s="227">
        <v>10.220000000000001</v>
      </c>
      <c r="F32" s="242">
        <v>9.6326750000000008</v>
      </c>
      <c r="G32" s="242">
        <v>10.039999999999999</v>
      </c>
      <c r="H32" s="289">
        <v>9.76</v>
      </c>
      <c r="I32" s="196"/>
      <c r="J32" s="196"/>
      <c r="K32" s="196"/>
    </row>
    <row r="33" spans="2:11" s="5" customFormat="1" ht="12" x14ac:dyDescent="0.3">
      <c r="B33" s="7" t="s">
        <v>69</v>
      </c>
      <c r="C33" s="50"/>
      <c r="D33" s="223">
        <v>0.01</v>
      </c>
      <c r="E33" s="223">
        <v>0.01</v>
      </c>
      <c r="F33" s="267">
        <v>1.2841E-2</v>
      </c>
      <c r="G33" s="242">
        <v>0.02</v>
      </c>
      <c r="H33" s="289">
        <v>0.02</v>
      </c>
      <c r="I33" s="196"/>
      <c r="J33" s="196"/>
      <c r="K33" s="196"/>
    </row>
    <row r="34" spans="2:11" s="5" customFormat="1" x14ac:dyDescent="0.3">
      <c r="B34" s="18" t="s">
        <v>70</v>
      </c>
      <c r="C34" s="23"/>
      <c r="D34" s="225"/>
      <c r="E34" s="225"/>
      <c r="F34" s="225"/>
      <c r="G34" s="242"/>
      <c r="H34" s="289"/>
      <c r="I34" s="196"/>
      <c r="J34" s="196"/>
      <c r="K34" s="196"/>
    </row>
    <row r="35" spans="2:11" s="5" customFormat="1" x14ac:dyDescent="0.3">
      <c r="B35" s="7" t="s">
        <v>71</v>
      </c>
      <c r="C35" s="23"/>
      <c r="D35" s="226">
        <v>19.278778000000003</v>
      </c>
      <c r="E35" s="226">
        <v>18.693708000000001</v>
      </c>
      <c r="F35" s="226">
        <v>16.8</v>
      </c>
      <c r="G35" s="242">
        <v>17.170000000000002</v>
      </c>
      <c r="H35" s="289">
        <v>16.39</v>
      </c>
      <c r="I35" s="196"/>
      <c r="J35" s="196"/>
      <c r="K35" s="196"/>
    </row>
    <row r="36" spans="2:11" s="5" customFormat="1" x14ac:dyDescent="0.3">
      <c r="B36" s="7" t="s">
        <v>72</v>
      </c>
      <c r="C36" s="23"/>
      <c r="D36" s="226">
        <v>1.4279950000000001</v>
      </c>
      <c r="E36" s="226">
        <v>1.2181250000000001</v>
      </c>
      <c r="F36" s="226">
        <v>1.1299999999999999</v>
      </c>
      <c r="G36" s="242">
        <v>1.1000000000000001</v>
      </c>
      <c r="H36" s="289">
        <v>0.71</v>
      </c>
      <c r="I36" s="196"/>
      <c r="J36" s="196"/>
      <c r="K36" s="196"/>
    </row>
    <row r="37" spans="2:11" s="5" customFormat="1" x14ac:dyDescent="0.3">
      <c r="B37" s="7" t="s">
        <v>73</v>
      </c>
      <c r="C37" s="23"/>
      <c r="D37" s="226">
        <v>19.148874499999998</v>
      </c>
      <c r="E37" s="226">
        <v>18.45</v>
      </c>
      <c r="F37" s="226">
        <v>17.239999999999998</v>
      </c>
      <c r="G37" s="242">
        <v>19.239999999999998</v>
      </c>
      <c r="H37" s="289">
        <v>19.57</v>
      </c>
      <c r="I37" s="196"/>
      <c r="J37" s="196"/>
      <c r="K37" s="196"/>
    </row>
    <row r="38" spans="2:11" s="5" customFormat="1" x14ac:dyDescent="0.3">
      <c r="B38" s="7" t="s">
        <v>74</v>
      </c>
      <c r="C38" s="23"/>
      <c r="D38" s="226">
        <v>0.68195396990000001</v>
      </c>
      <c r="E38" s="226">
        <v>0.67194799999999999</v>
      </c>
      <c r="F38" s="226">
        <v>0.41</v>
      </c>
      <c r="G38" s="242">
        <v>0.37</v>
      </c>
      <c r="H38" s="289">
        <v>0.4</v>
      </c>
      <c r="I38" s="196"/>
      <c r="J38" s="196"/>
      <c r="K38" s="196"/>
    </row>
    <row r="39" spans="2:11" s="5" customFormat="1" x14ac:dyDescent="0.3">
      <c r="B39" s="224" t="s">
        <v>75</v>
      </c>
      <c r="C39" s="225"/>
      <c r="D39" s="151" t="s">
        <v>519</v>
      </c>
      <c r="E39" s="226">
        <v>2.1697700000000002</v>
      </c>
      <c r="F39" s="226">
        <v>2.1800000000000002</v>
      </c>
      <c r="G39" s="242">
        <v>2.2000000000000002</v>
      </c>
      <c r="H39" s="289">
        <v>2.3199999999999998</v>
      </c>
      <c r="I39" s="196"/>
      <c r="J39" s="196"/>
      <c r="K39" s="196"/>
    </row>
    <row r="40" spans="2:11" s="5" customFormat="1" x14ac:dyDescent="0.3">
      <c r="B40" s="18" t="s">
        <v>76</v>
      </c>
      <c r="C40" s="23"/>
      <c r="D40" s="225"/>
      <c r="E40" s="225"/>
      <c r="F40" s="225"/>
      <c r="G40" s="242"/>
      <c r="H40" s="289"/>
      <c r="I40" s="196"/>
      <c r="J40" s="196"/>
      <c r="K40" s="196"/>
    </row>
    <row r="41" spans="2:11" s="5" customFormat="1" x14ac:dyDescent="0.3">
      <c r="B41" s="57" t="s">
        <v>77</v>
      </c>
      <c r="C41" s="23"/>
      <c r="D41" s="267">
        <v>40.533999999999999</v>
      </c>
      <c r="E41" s="223">
        <v>39.369999999999997</v>
      </c>
      <c r="F41" s="267">
        <v>36.119</v>
      </c>
      <c r="G41" s="242">
        <v>38.44</v>
      </c>
      <c r="H41" s="289">
        <v>37.89</v>
      </c>
      <c r="I41" s="196"/>
      <c r="J41" s="196"/>
      <c r="K41" s="196"/>
    </row>
    <row r="42" spans="2:11" s="5" customFormat="1" x14ac:dyDescent="0.3">
      <c r="B42" s="57" t="s">
        <v>78</v>
      </c>
      <c r="C42" s="23"/>
      <c r="D42" s="267">
        <v>2.6019999999999999</v>
      </c>
      <c r="E42" s="223">
        <v>1.63</v>
      </c>
      <c r="F42" s="267">
        <v>1.397</v>
      </c>
      <c r="G42" s="242">
        <v>1.37</v>
      </c>
      <c r="H42" s="289">
        <v>1.24</v>
      </c>
      <c r="I42" s="196"/>
      <c r="J42" s="196"/>
      <c r="K42" s="196"/>
    </row>
    <row r="43" spans="2:11" s="5" customFormat="1" x14ac:dyDescent="0.3">
      <c r="B43" s="224" t="s">
        <v>79</v>
      </c>
      <c r="C43" s="23"/>
      <c r="D43" s="267">
        <v>0.21099999999999999</v>
      </c>
      <c r="E43" s="267">
        <v>0.2</v>
      </c>
      <c r="F43" s="267">
        <v>0.247</v>
      </c>
      <c r="G43" s="242">
        <v>0.27</v>
      </c>
      <c r="H43" s="289">
        <v>0.27</v>
      </c>
      <c r="I43" s="196"/>
      <c r="J43" s="196"/>
      <c r="K43" s="196"/>
    </row>
    <row r="44" spans="2:11" s="5" customFormat="1" ht="24.75" customHeight="1" x14ac:dyDescent="0.3">
      <c r="B44" s="228" t="s">
        <v>80</v>
      </c>
      <c r="C44" s="58" t="s">
        <v>81</v>
      </c>
      <c r="D44" s="242">
        <v>33.9</v>
      </c>
      <c r="E44" s="227">
        <v>31.41</v>
      </c>
      <c r="F44" s="227">
        <v>31.64</v>
      </c>
      <c r="G44" s="242">
        <v>31.95</v>
      </c>
      <c r="H44" s="289">
        <v>32.67</v>
      </c>
      <c r="I44" s="196"/>
      <c r="J44" s="196"/>
      <c r="K44" s="196"/>
    </row>
    <row r="45" spans="2:11" s="5" customFormat="1" ht="12" x14ac:dyDescent="0.3">
      <c r="B45" s="284" t="s">
        <v>453</v>
      </c>
      <c r="C45" s="58"/>
      <c r="D45" s="227">
        <v>21.44</v>
      </c>
      <c r="E45" s="227">
        <v>19.579999999999998</v>
      </c>
      <c r="F45" s="227">
        <v>19.98</v>
      </c>
      <c r="G45" s="242">
        <v>20.190000000000001</v>
      </c>
      <c r="H45" s="289">
        <v>20.64</v>
      </c>
      <c r="I45" s="196"/>
      <c r="J45" s="196"/>
      <c r="K45" s="196"/>
    </row>
    <row r="46" spans="2:11" s="5" customFormat="1" ht="13" x14ac:dyDescent="0.3">
      <c r="B46" s="228" t="s">
        <v>454</v>
      </c>
      <c r="C46" s="58" t="s">
        <v>82</v>
      </c>
      <c r="D46" s="227">
        <v>402</v>
      </c>
      <c r="E46" s="227">
        <v>394</v>
      </c>
      <c r="F46" s="227">
        <v>391.4</v>
      </c>
      <c r="G46" s="243">
        <v>379.6</v>
      </c>
      <c r="H46" s="246">
        <v>391.9</v>
      </c>
      <c r="I46" s="196"/>
      <c r="J46" s="196"/>
      <c r="K46" s="196"/>
    </row>
    <row r="47" spans="2:11" s="5" customFormat="1" ht="13" x14ac:dyDescent="0.3">
      <c r="B47" s="228" t="s">
        <v>455</v>
      </c>
      <c r="C47" s="58" t="s">
        <v>83</v>
      </c>
      <c r="D47" s="227">
        <v>253</v>
      </c>
      <c r="E47" s="227">
        <v>248</v>
      </c>
      <c r="F47" s="227">
        <v>248</v>
      </c>
      <c r="G47" s="244">
        <v>228</v>
      </c>
      <c r="H47" s="290">
        <v>233</v>
      </c>
      <c r="I47" s="196"/>
      <c r="J47" s="196"/>
      <c r="K47" s="196"/>
    </row>
    <row r="48" spans="2:11" s="5" customFormat="1" ht="12" x14ac:dyDescent="0.3">
      <c r="B48" s="56" t="s">
        <v>520</v>
      </c>
      <c r="C48" s="381" t="s">
        <v>521</v>
      </c>
      <c r="D48" s="96">
        <v>104.1</v>
      </c>
      <c r="E48" s="96">
        <v>65.3</v>
      </c>
      <c r="F48" s="96">
        <v>55.9</v>
      </c>
      <c r="G48" s="382">
        <v>54.5</v>
      </c>
      <c r="H48" s="246">
        <v>49.6</v>
      </c>
      <c r="I48" s="196"/>
      <c r="J48" s="196"/>
      <c r="K48" s="196"/>
    </row>
    <row r="49" spans="2:11" s="5" customFormat="1" ht="12" x14ac:dyDescent="0.3">
      <c r="B49" s="144" t="s">
        <v>522</v>
      </c>
      <c r="C49" s="381"/>
      <c r="D49" s="96">
        <v>38.799999999999997</v>
      </c>
      <c r="E49" s="96">
        <v>21.9</v>
      </c>
      <c r="F49" s="96">
        <v>11.2</v>
      </c>
      <c r="G49" s="382">
        <v>9.1999999999999993</v>
      </c>
      <c r="H49" s="246">
        <v>7.2</v>
      </c>
      <c r="I49" s="196"/>
      <c r="J49" s="196"/>
      <c r="K49" s="196"/>
    </row>
    <row r="50" spans="2:11" s="5" customFormat="1" ht="12" x14ac:dyDescent="0.3">
      <c r="B50" s="56" t="s">
        <v>523</v>
      </c>
      <c r="C50" s="55" t="s">
        <v>10</v>
      </c>
      <c r="D50" s="383">
        <v>0.16</v>
      </c>
      <c r="E50" s="151">
        <v>0.1</v>
      </c>
      <c r="F50" s="151">
        <v>0.09</v>
      </c>
      <c r="G50" s="384">
        <v>0.09</v>
      </c>
      <c r="H50" s="289">
        <v>0.08</v>
      </c>
      <c r="I50" s="196"/>
      <c r="J50" s="196"/>
      <c r="K50" s="196"/>
    </row>
    <row r="51" spans="2:11" s="5" customFormat="1" ht="13.5" x14ac:dyDescent="0.3">
      <c r="B51" s="112" t="s">
        <v>84</v>
      </c>
      <c r="C51" s="381" t="s">
        <v>85</v>
      </c>
      <c r="D51" s="96">
        <v>1.9</v>
      </c>
      <c r="E51" s="96">
        <v>1.9</v>
      </c>
      <c r="F51" s="96">
        <v>1.8</v>
      </c>
      <c r="G51" s="382">
        <v>2.2000000000000002</v>
      </c>
      <c r="H51" s="246">
        <v>2.1</v>
      </c>
      <c r="I51" s="196"/>
      <c r="J51" s="196"/>
      <c r="K51" s="196"/>
    </row>
    <row r="52" spans="2:11" s="5" customFormat="1" x14ac:dyDescent="0.3">
      <c r="B52" s="144" t="s">
        <v>524</v>
      </c>
      <c r="C52" s="385"/>
      <c r="D52" s="96">
        <v>1.4</v>
      </c>
      <c r="E52" s="96">
        <v>1.2</v>
      </c>
      <c r="F52" s="382">
        <v>1</v>
      </c>
      <c r="G52" s="382">
        <v>1.2</v>
      </c>
      <c r="H52" s="246">
        <v>1.1000000000000001</v>
      </c>
      <c r="I52" s="196"/>
      <c r="J52" s="196"/>
      <c r="K52" s="196"/>
    </row>
    <row r="53" spans="2:11" s="5" customFormat="1" ht="12" x14ac:dyDescent="0.3">
      <c r="B53" s="56" t="s">
        <v>525</v>
      </c>
      <c r="C53" s="381" t="s">
        <v>527</v>
      </c>
      <c r="D53" s="386">
        <v>1851</v>
      </c>
      <c r="E53" s="386">
        <v>1871</v>
      </c>
      <c r="F53" s="386">
        <v>1733</v>
      </c>
      <c r="G53" s="387">
        <v>1682</v>
      </c>
      <c r="H53" s="152">
        <v>1610</v>
      </c>
      <c r="I53" s="196"/>
      <c r="J53" s="196"/>
      <c r="K53" s="196"/>
    </row>
    <row r="54" spans="2:11" s="5" customFormat="1" ht="12" x14ac:dyDescent="0.3">
      <c r="B54" s="56" t="s">
        <v>526</v>
      </c>
      <c r="C54" s="381" t="s">
        <v>528</v>
      </c>
      <c r="D54" s="386">
        <v>1067</v>
      </c>
      <c r="E54" s="386">
        <v>1114</v>
      </c>
      <c r="F54" s="386">
        <v>1009</v>
      </c>
      <c r="G54" s="387">
        <v>1041</v>
      </c>
      <c r="H54" s="152">
        <v>980</v>
      </c>
      <c r="I54" s="196"/>
      <c r="J54" s="196"/>
      <c r="K54" s="196"/>
    </row>
    <row r="55" spans="2:11" s="5" customFormat="1" ht="14.25" customHeight="1" x14ac:dyDescent="0.3">
      <c r="B55" s="56" t="s">
        <v>86</v>
      </c>
      <c r="C55" s="381" t="s">
        <v>87</v>
      </c>
      <c r="D55" s="96">
        <v>19.920000000000002</v>
      </c>
      <c r="E55" s="96">
        <v>19.57</v>
      </c>
      <c r="F55" s="96">
        <v>17.32</v>
      </c>
      <c r="G55" s="384">
        <v>17.739999999999998</v>
      </c>
      <c r="H55" s="289">
        <v>16.72</v>
      </c>
      <c r="I55" s="196"/>
      <c r="J55" s="196"/>
      <c r="K55" s="196"/>
    </row>
    <row r="56" spans="2:11" s="5" customFormat="1" ht="13.5" x14ac:dyDescent="0.3">
      <c r="B56" s="56" t="s">
        <v>88</v>
      </c>
      <c r="C56" s="68"/>
      <c r="D56" s="96">
        <v>7.24</v>
      </c>
      <c r="E56" s="96">
        <v>7.73</v>
      </c>
      <c r="F56" s="96">
        <v>6.84</v>
      </c>
      <c r="G56" s="384">
        <v>5.32</v>
      </c>
      <c r="H56" s="289">
        <v>4.95</v>
      </c>
      <c r="I56" s="196"/>
      <c r="J56" s="196"/>
      <c r="K56" s="196"/>
    </row>
    <row r="57" spans="2:11" s="5" customFormat="1" ht="13" x14ac:dyDescent="0.3">
      <c r="B57" s="139" t="s">
        <v>89</v>
      </c>
      <c r="C57" s="381" t="s">
        <v>50</v>
      </c>
      <c r="D57" s="388">
        <v>0.67</v>
      </c>
      <c r="E57" s="388">
        <v>0.69</v>
      </c>
      <c r="F57" s="388" t="s">
        <v>90</v>
      </c>
      <c r="G57" s="389">
        <v>0.81</v>
      </c>
      <c r="H57" s="289">
        <v>0.79</v>
      </c>
      <c r="I57" s="196"/>
      <c r="J57" s="196"/>
      <c r="K57" s="196"/>
    </row>
    <row r="58" spans="2:11" s="5" customFormat="1" ht="12" x14ac:dyDescent="0.3">
      <c r="B58" s="139" t="s">
        <v>91</v>
      </c>
      <c r="C58" s="390"/>
      <c r="D58" s="122"/>
      <c r="E58" s="122"/>
      <c r="F58" s="122"/>
      <c r="G58" s="384"/>
      <c r="H58" s="289"/>
      <c r="I58" s="196"/>
      <c r="J58" s="196"/>
      <c r="K58" s="196"/>
    </row>
    <row r="59" spans="2:11" s="5" customFormat="1" x14ac:dyDescent="0.3">
      <c r="B59" s="53" t="s">
        <v>529</v>
      </c>
      <c r="C59" s="385"/>
      <c r="D59" s="391">
        <v>203</v>
      </c>
      <c r="E59" s="122">
        <v>204</v>
      </c>
      <c r="F59" s="122">
        <v>185</v>
      </c>
      <c r="G59" s="392">
        <v>176</v>
      </c>
      <c r="H59" s="290">
        <v>164</v>
      </c>
      <c r="I59" s="196"/>
      <c r="J59" s="196"/>
      <c r="K59" s="196"/>
    </row>
    <row r="60" spans="2:11" s="5" customFormat="1" x14ac:dyDescent="0.3">
      <c r="B60" s="53" t="s">
        <v>92</v>
      </c>
      <c r="C60" s="385"/>
      <c r="D60" s="122">
        <v>11.3</v>
      </c>
      <c r="E60" s="122">
        <v>11.8</v>
      </c>
      <c r="F60" s="122">
        <v>11.6</v>
      </c>
      <c r="G60" s="382">
        <v>11.1</v>
      </c>
      <c r="H60" s="246">
        <v>9.9</v>
      </c>
      <c r="I60" s="196"/>
      <c r="J60" s="196"/>
      <c r="K60" s="196"/>
    </row>
    <row r="61" spans="2:11" s="5" customFormat="1" x14ac:dyDescent="0.3">
      <c r="B61" s="53" t="s">
        <v>530</v>
      </c>
      <c r="C61" s="385"/>
      <c r="D61" s="122">
        <v>5.5</v>
      </c>
      <c r="E61" s="122">
        <v>6.3</v>
      </c>
      <c r="F61" s="393">
        <v>6</v>
      </c>
      <c r="G61" s="382">
        <v>6.1</v>
      </c>
      <c r="H61" s="246">
        <v>1.7</v>
      </c>
      <c r="I61" s="196"/>
      <c r="J61" s="196"/>
      <c r="K61" s="196"/>
    </row>
    <row r="62" spans="2:11" s="5" customFormat="1" x14ac:dyDescent="0.3">
      <c r="B62" s="53" t="s">
        <v>93</v>
      </c>
      <c r="C62" s="385"/>
      <c r="D62" s="393">
        <v>2</v>
      </c>
      <c r="E62" s="393">
        <v>2</v>
      </c>
      <c r="F62" s="393">
        <v>1.3</v>
      </c>
      <c r="G62" s="382">
        <v>1.4</v>
      </c>
      <c r="H62" s="246">
        <v>1.5</v>
      </c>
      <c r="I62" s="196"/>
      <c r="J62" s="196"/>
      <c r="K62" s="196"/>
    </row>
    <row r="63" spans="2:11" s="5" customFormat="1" x14ac:dyDescent="0.3">
      <c r="B63" s="53" t="s">
        <v>531</v>
      </c>
      <c r="C63" s="385"/>
      <c r="D63" s="122">
        <v>1.8</v>
      </c>
      <c r="E63" s="122">
        <v>1.6</v>
      </c>
      <c r="F63" s="122">
        <v>1.3</v>
      </c>
      <c r="G63" s="382">
        <v>1.4</v>
      </c>
      <c r="H63" s="246">
        <v>1.3</v>
      </c>
      <c r="I63" s="196"/>
      <c r="J63" s="196"/>
      <c r="K63" s="196"/>
    </row>
    <row r="64" spans="2:11" s="5" customFormat="1" x14ac:dyDescent="0.3">
      <c r="B64" s="53" t="s">
        <v>94</v>
      </c>
      <c r="C64" s="385"/>
      <c r="D64" s="122">
        <v>0.2</v>
      </c>
      <c r="E64" s="122">
        <v>0.2</v>
      </c>
      <c r="F64" s="122">
        <v>0.2</v>
      </c>
      <c r="G64" s="382">
        <v>0.1</v>
      </c>
      <c r="H64" s="246">
        <v>0.1</v>
      </c>
      <c r="I64" s="196"/>
      <c r="J64" s="196"/>
      <c r="K64" s="196"/>
    </row>
    <row r="65" spans="2:11" s="5" customFormat="1" x14ac:dyDescent="0.3">
      <c r="B65" s="53" t="s">
        <v>95</v>
      </c>
      <c r="C65" s="385"/>
      <c r="D65" s="394">
        <v>0.5</v>
      </c>
      <c r="E65" s="394">
        <v>0.5</v>
      </c>
      <c r="F65" s="394">
        <v>0.4</v>
      </c>
      <c r="G65" s="395">
        <v>0.4</v>
      </c>
      <c r="H65" s="347">
        <v>0.4</v>
      </c>
      <c r="I65" s="196"/>
      <c r="J65" s="196"/>
      <c r="K65" s="196"/>
    </row>
    <row r="66" spans="2:11" s="5" customFormat="1" ht="12.5" thickBot="1" x14ac:dyDescent="0.35">
      <c r="B66" s="143" t="s">
        <v>456</v>
      </c>
      <c r="C66" s="396" t="s">
        <v>96</v>
      </c>
      <c r="D66" s="397">
        <v>219</v>
      </c>
      <c r="E66" s="397">
        <v>256</v>
      </c>
      <c r="F66" s="397">
        <v>622</v>
      </c>
      <c r="G66" s="397">
        <v>585</v>
      </c>
      <c r="H66" s="293">
        <v>428</v>
      </c>
      <c r="I66" s="196"/>
      <c r="J66" s="196"/>
      <c r="K66" s="196"/>
    </row>
    <row r="67" spans="2:11" s="5" customFormat="1" ht="12.75" customHeight="1" thickTop="1" x14ac:dyDescent="0.3">
      <c r="B67" s="571"/>
      <c r="C67" s="571"/>
      <c r="D67" s="571"/>
      <c r="E67" s="571"/>
      <c r="F67" s="571"/>
      <c r="G67" s="571"/>
    </row>
    <row r="68" spans="2:11" s="5" customFormat="1" ht="12" x14ac:dyDescent="0.3">
      <c r="B68" s="21"/>
    </row>
    <row r="69" spans="2:11" s="5" customFormat="1" ht="15" thickBot="1" x14ac:dyDescent="0.4">
      <c r="B69" s="106" t="s">
        <v>737</v>
      </c>
      <c r="C69" s="32"/>
      <c r="D69" s="32"/>
      <c r="E69" s="30"/>
    </row>
    <row r="70" spans="2:11" s="5" customFormat="1" ht="48.5" thickBot="1" x14ac:dyDescent="0.35">
      <c r="B70" s="398" t="s">
        <v>97</v>
      </c>
      <c r="C70" s="399" t="s">
        <v>532</v>
      </c>
      <c r="D70" s="400" t="s">
        <v>479</v>
      </c>
      <c r="E70" s="400" t="s">
        <v>480</v>
      </c>
    </row>
    <row r="71" spans="2:11" s="5" customFormat="1" ht="12.5" thickBot="1" x14ac:dyDescent="0.35">
      <c r="B71" s="401" t="s">
        <v>98</v>
      </c>
      <c r="C71" s="402" t="s">
        <v>99</v>
      </c>
      <c r="D71" s="403">
        <v>86.4</v>
      </c>
      <c r="E71" s="404">
        <v>74.099999999999994</v>
      </c>
      <c r="F71" s="197"/>
    </row>
    <row r="72" spans="2:11" s="5" customFormat="1" ht="12.5" thickBot="1" x14ac:dyDescent="0.35">
      <c r="B72" s="405" t="s">
        <v>71</v>
      </c>
      <c r="C72" s="406" t="s">
        <v>534</v>
      </c>
      <c r="D72" s="407">
        <v>10.199999999999999</v>
      </c>
      <c r="E72" s="408">
        <v>8.6</v>
      </c>
      <c r="F72" s="196"/>
    </row>
    <row r="73" spans="2:11" s="5" customFormat="1" ht="12.5" thickBot="1" x14ac:dyDescent="0.35">
      <c r="B73" s="405" t="s">
        <v>533</v>
      </c>
      <c r="C73" s="406" t="s">
        <v>534</v>
      </c>
      <c r="D73" s="407">
        <v>5.9</v>
      </c>
      <c r="E73" s="408">
        <v>5.0999999999999996</v>
      </c>
      <c r="F73" s="196"/>
    </row>
    <row r="74" spans="2:11" s="5" customFormat="1" ht="12.5" thickBot="1" x14ac:dyDescent="0.35">
      <c r="B74" s="405" t="s">
        <v>100</v>
      </c>
      <c r="C74" s="406" t="s">
        <v>534</v>
      </c>
      <c r="D74" s="407">
        <v>1.9</v>
      </c>
      <c r="E74" s="408">
        <v>1.6</v>
      </c>
      <c r="F74" s="212"/>
    </row>
    <row r="75" spans="2:11" s="5" customFormat="1" ht="48.5" thickBot="1" x14ac:dyDescent="0.35">
      <c r="B75" s="409" t="s">
        <v>98</v>
      </c>
      <c r="C75" s="410" t="s">
        <v>535</v>
      </c>
      <c r="D75" s="411">
        <v>267</v>
      </c>
      <c r="E75" s="412">
        <v>227.8</v>
      </c>
      <c r="F75" s="196"/>
    </row>
    <row r="76" spans="2:11" s="5" customFormat="1" ht="48.5" thickBot="1" x14ac:dyDescent="0.35">
      <c r="B76" s="413" t="s">
        <v>101</v>
      </c>
      <c r="C76" s="410" t="s">
        <v>535</v>
      </c>
      <c r="D76" s="411">
        <v>79.599999999999994</v>
      </c>
      <c r="E76" s="412">
        <v>68</v>
      </c>
      <c r="F76" s="196"/>
    </row>
    <row r="77" spans="2:11" s="5" customFormat="1" ht="48.5" thickBot="1" x14ac:dyDescent="0.35">
      <c r="B77" s="413" t="s">
        <v>71</v>
      </c>
      <c r="C77" s="410" t="s">
        <v>535</v>
      </c>
      <c r="D77" s="411">
        <v>28.2</v>
      </c>
      <c r="E77" s="412">
        <v>23.8</v>
      </c>
      <c r="F77" s="196"/>
    </row>
    <row r="78" spans="2:11" s="5" customFormat="1" ht="48.5" thickBot="1" x14ac:dyDescent="0.35">
      <c r="B78" s="413" t="s">
        <v>536</v>
      </c>
      <c r="C78" s="410" t="s">
        <v>535</v>
      </c>
      <c r="D78" s="411">
        <v>10.5</v>
      </c>
      <c r="E78" s="412">
        <v>8.8000000000000007</v>
      </c>
      <c r="F78" s="196"/>
    </row>
    <row r="79" spans="2:11" s="5" customFormat="1" ht="48.5" thickBot="1" x14ac:dyDescent="0.35">
      <c r="B79" s="413" t="s">
        <v>102</v>
      </c>
      <c r="C79" s="410" t="s">
        <v>535</v>
      </c>
      <c r="D79" s="411">
        <v>11.6</v>
      </c>
      <c r="E79" s="412">
        <v>10.1</v>
      </c>
      <c r="F79" s="196"/>
    </row>
    <row r="80" spans="2:11" s="5" customFormat="1" ht="48.5" thickBot="1" x14ac:dyDescent="0.35">
      <c r="B80" s="413" t="s">
        <v>537</v>
      </c>
      <c r="C80" s="410" t="s">
        <v>535</v>
      </c>
      <c r="D80" s="414">
        <v>0.04</v>
      </c>
      <c r="E80" s="415">
        <v>0.03</v>
      </c>
      <c r="F80" s="196"/>
    </row>
    <row r="81" spans="1:10" s="5" customFormat="1" ht="12.5" thickBot="1" x14ac:dyDescent="0.35">
      <c r="B81" s="405" t="s">
        <v>103</v>
      </c>
      <c r="C81" s="416"/>
      <c r="D81" s="407">
        <v>501.4</v>
      </c>
      <c r="E81" s="408">
        <v>428</v>
      </c>
      <c r="F81" s="196"/>
    </row>
    <row r="82" spans="1:10" s="5" customFormat="1" x14ac:dyDescent="0.35">
      <c r="B82" s="75"/>
      <c r="C82"/>
      <c r="D82"/>
    </row>
    <row r="83" spans="1:10" s="5" customFormat="1" ht="12" x14ac:dyDescent="0.3"/>
    <row r="84" spans="1:10" s="5" customFormat="1" ht="12" x14ac:dyDescent="0.3"/>
    <row r="85" spans="1:10" s="5" customFormat="1" ht="12.5" thickBot="1" x14ac:dyDescent="0.35">
      <c r="B85" s="15" t="s">
        <v>104</v>
      </c>
    </row>
    <row r="86" spans="1:10" s="5" customFormat="1" ht="12.5" thickBot="1" x14ac:dyDescent="0.35">
      <c r="B86" s="8"/>
      <c r="C86" s="8"/>
      <c r="D86" s="26">
        <v>2018</v>
      </c>
      <c r="E86" s="26">
        <v>2019</v>
      </c>
      <c r="F86" s="26">
        <v>2020</v>
      </c>
      <c r="G86" s="235">
        <v>2021</v>
      </c>
      <c r="H86" s="234">
        <v>2022</v>
      </c>
    </row>
    <row r="87" spans="1:10" s="5" customFormat="1" ht="12.5" thickTop="1" x14ac:dyDescent="0.3">
      <c r="B87" s="73" t="s">
        <v>105</v>
      </c>
      <c r="C87" s="3" t="s">
        <v>106</v>
      </c>
      <c r="D87" s="227">
        <v>29.507999999999999</v>
      </c>
      <c r="E87" s="227">
        <v>27.251000000000001</v>
      </c>
      <c r="F87" s="227">
        <v>26.352</v>
      </c>
      <c r="G87" s="227">
        <v>28.736000000000001</v>
      </c>
      <c r="H87" s="247">
        <v>29.024000000000001</v>
      </c>
      <c r="I87" s="196"/>
      <c r="J87" s="196"/>
    </row>
    <row r="88" spans="1:10" s="5" customFormat="1" ht="12" x14ac:dyDescent="0.3">
      <c r="B88" s="57" t="s">
        <v>107</v>
      </c>
      <c r="C88" s="3"/>
      <c r="D88" s="227">
        <v>27.209</v>
      </c>
      <c r="E88" s="227">
        <v>25.305</v>
      </c>
      <c r="F88" s="227" t="s">
        <v>108</v>
      </c>
      <c r="G88" s="227">
        <v>27.219000000000001</v>
      </c>
      <c r="H88" s="247">
        <v>24.352</v>
      </c>
      <c r="I88" s="196"/>
      <c r="J88" s="196"/>
    </row>
    <row r="89" spans="1:10" s="5" customFormat="1" x14ac:dyDescent="0.3">
      <c r="A89" s="17"/>
      <c r="B89" s="224" t="s">
        <v>457</v>
      </c>
      <c r="C89" s="225"/>
      <c r="D89" s="286">
        <v>2.2799999999999998</v>
      </c>
      <c r="E89" s="227">
        <v>1.879</v>
      </c>
      <c r="F89" s="227">
        <v>1.4730000000000001</v>
      </c>
      <c r="G89" s="286">
        <v>0.92</v>
      </c>
      <c r="H89" s="292">
        <v>1.9690000000000001</v>
      </c>
      <c r="I89" s="196"/>
      <c r="J89" s="196"/>
    </row>
    <row r="90" spans="1:10" s="5" customFormat="1" x14ac:dyDescent="0.3">
      <c r="A90" s="17"/>
      <c r="B90" s="224" t="s">
        <v>481</v>
      </c>
      <c r="C90" s="225"/>
      <c r="D90" s="227">
        <v>1.9E-2</v>
      </c>
      <c r="E90" s="227">
        <v>6.7000000000000004E-2</v>
      </c>
      <c r="F90" s="227">
        <v>0.32400000000000001</v>
      </c>
      <c r="G90" s="227">
        <v>0.59699999999999998</v>
      </c>
      <c r="H90" s="247">
        <v>2.702</v>
      </c>
      <c r="I90" s="196"/>
      <c r="J90" s="196"/>
    </row>
    <row r="91" spans="1:10" s="5" customFormat="1" ht="12" x14ac:dyDescent="0.3">
      <c r="B91" s="18" t="s">
        <v>109</v>
      </c>
      <c r="C91" s="3" t="s">
        <v>10</v>
      </c>
      <c r="D91" s="227">
        <v>112.2</v>
      </c>
      <c r="E91" s="227">
        <v>112.7</v>
      </c>
      <c r="F91" s="227">
        <v>124.8</v>
      </c>
      <c r="G91" s="227">
        <v>116.4</v>
      </c>
      <c r="H91" s="247">
        <v>115.5</v>
      </c>
      <c r="I91" s="196"/>
      <c r="J91" s="196"/>
    </row>
    <row r="92" spans="1:10" s="5" customFormat="1" ht="24" x14ac:dyDescent="0.3">
      <c r="B92" s="18" t="s">
        <v>110</v>
      </c>
      <c r="C92" s="55" t="s">
        <v>111</v>
      </c>
      <c r="D92" s="227">
        <v>1.42</v>
      </c>
      <c r="E92" s="227">
        <v>1.39</v>
      </c>
      <c r="F92" s="227" t="s">
        <v>112</v>
      </c>
      <c r="G92" s="227">
        <v>1.45</v>
      </c>
      <c r="H92" s="247">
        <v>1.41</v>
      </c>
      <c r="I92" s="196"/>
      <c r="J92" s="196"/>
    </row>
    <row r="93" spans="1:10" s="5" customFormat="1" ht="12" x14ac:dyDescent="0.3">
      <c r="B93" s="18" t="s">
        <v>113</v>
      </c>
      <c r="C93" s="3" t="s">
        <v>114</v>
      </c>
      <c r="D93" s="227">
        <v>0.17</v>
      </c>
      <c r="E93" s="227">
        <v>0.17</v>
      </c>
      <c r="F93" s="227">
        <v>0.17</v>
      </c>
      <c r="G93" s="227">
        <v>0.16</v>
      </c>
      <c r="H93" s="247">
        <v>0.18</v>
      </c>
      <c r="I93" s="196"/>
      <c r="J93" s="196"/>
    </row>
    <row r="94" spans="1:10" s="5" customFormat="1" ht="12" x14ac:dyDescent="0.3">
      <c r="B94" s="74" t="s">
        <v>115</v>
      </c>
      <c r="C94" s="55" t="s">
        <v>116</v>
      </c>
      <c r="D94" s="382">
        <v>545.6</v>
      </c>
      <c r="E94" s="96">
        <v>538.79999999999995</v>
      </c>
      <c r="F94" s="96">
        <v>515.29999999999995</v>
      </c>
      <c r="G94" s="96">
        <v>529.1</v>
      </c>
      <c r="H94" s="247">
        <v>498.2</v>
      </c>
      <c r="I94" s="196"/>
      <c r="J94" s="196"/>
    </row>
    <row r="95" spans="1:10" s="5" customFormat="1" ht="12" x14ac:dyDescent="0.3">
      <c r="B95" s="113" t="s">
        <v>117</v>
      </c>
      <c r="C95" s="68"/>
      <c r="D95" s="382">
        <v>429</v>
      </c>
      <c r="E95" s="382">
        <v>426.1</v>
      </c>
      <c r="F95" s="382">
        <v>421.9</v>
      </c>
      <c r="G95" s="382">
        <v>429</v>
      </c>
      <c r="H95" s="247">
        <v>395.1</v>
      </c>
      <c r="I95" s="196"/>
      <c r="J95" s="196"/>
    </row>
    <row r="96" spans="1:10" s="5" customFormat="1" ht="12" x14ac:dyDescent="0.3">
      <c r="B96" s="113" t="s">
        <v>118</v>
      </c>
      <c r="C96" s="68"/>
      <c r="D96" s="382">
        <v>116.6</v>
      </c>
      <c r="E96" s="382">
        <v>112.8</v>
      </c>
      <c r="F96" s="382">
        <v>93.4</v>
      </c>
      <c r="G96" s="382">
        <v>100.1</v>
      </c>
      <c r="H96" s="247">
        <v>103.1</v>
      </c>
      <c r="I96" s="196"/>
      <c r="J96" s="196"/>
    </row>
    <row r="97" spans="2:10" s="5" customFormat="1" ht="12" x14ac:dyDescent="0.3">
      <c r="B97" s="74" t="s">
        <v>119</v>
      </c>
      <c r="C97" s="68"/>
      <c r="D97" s="382">
        <v>18.5</v>
      </c>
      <c r="E97" s="382">
        <v>15.7</v>
      </c>
      <c r="F97" s="382">
        <v>20.2</v>
      </c>
      <c r="G97" s="382">
        <v>21.7</v>
      </c>
      <c r="H97" s="247">
        <v>17.600000000000001</v>
      </c>
      <c r="I97" s="196"/>
      <c r="J97" s="196"/>
    </row>
    <row r="98" spans="2:10" s="5" customFormat="1" ht="12" x14ac:dyDescent="0.3">
      <c r="B98" s="113" t="s">
        <v>120</v>
      </c>
      <c r="C98" s="68"/>
      <c r="D98" s="382">
        <v>16</v>
      </c>
      <c r="E98" s="382">
        <v>13</v>
      </c>
      <c r="F98" s="382">
        <v>16.899999999999999</v>
      </c>
      <c r="G98" s="382">
        <v>18.3</v>
      </c>
      <c r="H98" s="246">
        <v>15</v>
      </c>
      <c r="I98" s="196"/>
      <c r="J98" s="196"/>
    </row>
    <row r="99" spans="2:10" s="30" customFormat="1" ht="13.5" x14ac:dyDescent="0.3">
      <c r="B99" s="53" t="s">
        <v>121</v>
      </c>
      <c r="C99" s="68"/>
      <c r="D99" s="96">
        <v>2.4</v>
      </c>
      <c r="E99" s="96">
        <v>2.7</v>
      </c>
      <c r="F99" s="96">
        <v>3.3</v>
      </c>
      <c r="G99" s="96">
        <v>3.4</v>
      </c>
      <c r="H99" s="247">
        <v>2.6</v>
      </c>
      <c r="I99" s="196"/>
      <c r="J99" s="196"/>
    </row>
    <row r="100" spans="2:10" s="30" customFormat="1" ht="12" x14ac:dyDescent="0.3">
      <c r="B100" s="53" t="s">
        <v>538</v>
      </c>
      <c r="C100" s="68"/>
      <c r="D100" s="417">
        <v>0</v>
      </c>
      <c r="E100" s="417">
        <v>0</v>
      </c>
      <c r="F100" s="96">
        <v>1.8</v>
      </c>
      <c r="G100" s="96">
        <v>1.7</v>
      </c>
      <c r="H100" s="247">
        <v>1.3</v>
      </c>
      <c r="I100" s="196"/>
      <c r="J100" s="196"/>
    </row>
    <row r="101" spans="2:10" s="5" customFormat="1" ht="12" x14ac:dyDescent="0.3">
      <c r="B101" s="380" t="s">
        <v>539</v>
      </c>
      <c r="C101" s="68"/>
      <c r="D101" s="417">
        <v>564.1</v>
      </c>
      <c r="E101" s="417">
        <v>554.6</v>
      </c>
      <c r="F101" s="417">
        <v>537.29999999999995</v>
      </c>
      <c r="G101" s="417">
        <v>552.5</v>
      </c>
      <c r="H101" s="247">
        <v>517.1</v>
      </c>
      <c r="I101" s="196"/>
      <c r="J101" s="196"/>
    </row>
    <row r="102" spans="2:10" s="5" customFormat="1" ht="12" x14ac:dyDescent="0.3">
      <c r="B102" s="380" t="s">
        <v>540</v>
      </c>
      <c r="C102" s="68"/>
      <c r="D102" s="417">
        <v>0</v>
      </c>
      <c r="E102" s="417">
        <v>0.4</v>
      </c>
      <c r="F102" s="417">
        <v>0.9</v>
      </c>
      <c r="G102" s="417">
        <v>1.5</v>
      </c>
      <c r="H102" s="247">
        <v>5.0999999999999996</v>
      </c>
      <c r="I102" s="196"/>
      <c r="J102" s="196"/>
    </row>
    <row r="103" spans="2:10" s="5" customFormat="1" ht="12" x14ac:dyDescent="0.3">
      <c r="B103" s="113" t="s">
        <v>541</v>
      </c>
      <c r="C103" s="68"/>
      <c r="D103" s="417">
        <v>0</v>
      </c>
      <c r="E103" s="417">
        <v>0.4</v>
      </c>
      <c r="F103" s="417">
        <v>0.7</v>
      </c>
      <c r="G103" s="417">
        <v>0.6</v>
      </c>
      <c r="H103" s="246">
        <v>4</v>
      </c>
      <c r="I103" s="196"/>
      <c r="J103" s="196"/>
    </row>
    <row r="104" spans="2:10" s="5" customFormat="1" ht="12" x14ac:dyDescent="0.3">
      <c r="B104" s="113" t="s">
        <v>542</v>
      </c>
      <c r="C104" s="68"/>
      <c r="D104" s="417">
        <v>0</v>
      </c>
      <c r="E104" s="417">
        <v>0</v>
      </c>
      <c r="F104" s="417">
        <v>0.2</v>
      </c>
      <c r="G104" s="417">
        <v>0.9</v>
      </c>
      <c r="H104" s="247">
        <v>1.1000000000000001</v>
      </c>
      <c r="I104" s="196"/>
      <c r="J104" s="196"/>
    </row>
    <row r="105" spans="2:10" s="5" customFormat="1" ht="12" x14ac:dyDescent="0.3">
      <c r="B105" s="380" t="s">
        <v>543</v>
      </c>
      <c r="C105" s="68"/>
      <c r="D105" s="417">
        <v>147.5</v>
      </c>
      <c r="E105" s="417">
        <v>147.69999999999999</v>
      </c>
      <c r="F105" s="417">
        <v>167.7</v>
      </c>
      <c r="G105" s="417">
        <v>183</v>
      </c>
      <c r="H105" s="247">
        <v>177.8</v>
      </c>
      <c r="I105" s="196"/>
      <c r="J105" s="196"/>
    </row>
    <row r="106" spans="2:10" s="5" customFormat="1" ht="12" x14ac:dyDescent="0.3">
      <c r="B106" s="380" t="s">
        <v>544</v>
      </c>
      <c r="C106" s="68"/>
      <c r="D106" s="417">
        <v>6.2</v>
      </c>
      <c r="E106" s="417">
        <v>5.3</v>
      </c>
      <c r="F106" s="417">
        <v>5.7</v>
      </c>
      <c r="G106" s="417">
        <v>5.4</v>
      </c>
      <c r="H106" s="247">
        <v>5.7</v>
      </c>
      <c r="I106" s="196"/>
      <c r="J106" s="196"/>
    </row>
    <row r="107" spans="2:10" s="5" customFormat="1" ht="12.5" thickBot="1" x14ac:dyDescent="0.35">
      <c r="B107" s="418" t="s">
        <v>122</v>
      </c>
      <c r="C107" s="419" t="s">
        <v>123</v>
      </c>
      <c r="D107" s="397">
        <v>313</v>
      </c>
      <c r="E107" s="397">
        <v>303</v>
      </c>
      <c r="F107" s="397" t="s">
        <v>124</v>
      </c>
      <c r="G107" s="397">
        <v>391</v>
      </c>
      <c r="H107" s="293">
        <v>423</v>
      </c>
      <c r="I107" s="196"/>
      <c r="J107" s="196"/>
    </row>
    <row r="108" spans="2:10" s="5" customFormat="1" ht="12" x14ac:dyDescent="0.3">
      <c r="B108" s="420" t="s">
        <v>738</v>
      </c>
      <c r="C108" s="421"/>
      <c r="D108" s="421"/>
      <c r="E108" s="421"/>
      <c r="F108" s="421"/>
      <c r="G108" s="421"/>
      <c r="H108" s="30"/>
    </row>
    <row r="109" spans="2:10" s="5" customFormat="1" ht="12" x14ac:dyDescent="0.3">
      <c r="B109" s="422" t="s">
        <v>125</v>
      </c>
      <c r="C109" s="30"/>
      <c r="D109" s="30"/>
      <c r="E109" s="30"/>
      <c r="F109" s="30"/>
      <c r="G109" s="30"/>
    </row>
    <row r="110" spans="2:10" s="5" customFormat="1" ht="12" x14ac:dyDescent="0.3">
      <c r="B110" s="422" t="s">
        <v>545</v>
      </c>
      <c r="C110" s="30"/>
      <c r="D110" s="30"/>
      <c r="E110" s="30"/>
      <c r="F110" s="30"/>
      <c r="G110" s="30"/>
    </row>
    <row r="111" spans="2:10" s="5" customFormat="1" ht="12" x14ac:dyDescent="0.3">
      <c r="B111" s="422" t="s">
        <v>546</v>
      </c>
      <c r="C111" s="30"/>
      <c r="D111" s="30"/>
      <c r="E111" s="30"/>
      <c r="F111" s="30"/>
      <c r="G111" s="30"/>
    </row>
  </sheetData>
  <mergeCells count="2">
    <mergeCell ref="B19:F19"/>
    <mergeCell ref="B67:G6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9:L51"/>
  <sheetViews>
    <sheetView showGridLines="0" topLeftCell="A25" zoomScale="87" zoomScaleNormal="100" workbookViewId="0">
      <selection activeCell="B42" sqref="B42:G46"/>
    </sheetView>
  </sheetViews>
  <sheetFormatPr defaultRowHeight="14.5" x14ac:dyDescent="0.35"/>
  <cols>
    <col min="2" max="2" width="40.7265625" customWidth="1"/>
    <col min="3" max="3" width="23" customWidth="1"/>
    <col min="4" max="4" width="9.7265625" customWidth="1"/>
    <col min="8" max="8" width="13.26953125" customWidth="1"/>
    <col min="9" max="9" width="9.7265625" bestFit="1" customWidth="1"/>
    <col min="10" max="10" width="9.26953125" bestFit="1" customWidth="1"/>
    <col min="11" max="11" width="9.7265625" bestFit="1" customWidth="1"/>
    <col min="12" max="12" width="9.26953125" bestFit="1" customWidth="1"/>
  </cols>
  <sheetData>
    <row r="9" spans="2:12" ht="15" thickBot="1" x14ac:dyDescent="0.4">
      <c r="B9" s="15" t="s">
        <v>247</v>
      </c>
    </row>
    <row r="10" spans="2:12" ht="15" thickBot="1" x14ac:dyDescent="0.4">
      <c r="B10" s="8"/>
      <c r="C10" s="47"/>
      <c r="D10" s="26">
        <v>2018</v>
      </c>
      <c r="E10" s="26">
        <v>2019</v>
      </c>
      <c r="F10" s="26">
        <v>2020</v>
      </c>
      <c r="G10" s="235">
        <v>2021</v>
      </c>
      <c r="H10" s="235">
        <v>2022</v>
      </c>
    </row>
    <row r="11" spans="2:12" ht="15" thickTop="1" x14ac:dyDescent="0.35">
      <c r="B11" s="423" t="s">
        <v>598</v>
      </c>
      <c r="C11" s="424" t="s">
        <v>2</v>
      </c>
      <c r="D11" s="96">
        <v>116</v>
      </c>
      <c r="E11" s="96">
        <v>114</v>
      </c>
      <c r="F11" s="96">
        <v>91</v>
      </c>
      <c r="G11" s="96">
        <v>88</v>
      </c>
      <c r="H11" s="121">
        <v>113</v>
      </c>
    </row>
    <row r="12" spans="2:12" x14ac:dyDescent="0.35">
      <c r="B12" s="53" t="s">
        <v>245</v>
      </c>
      <c r="C12" s="425"/>
      <c r="D12" s="96">
        <v>34</v>
      </c>
      <c r="E12" s="96">
        <v>19</v>
      </c>
      <c r="F12" s="96">
        <v>30</v>
      </c>
      <c r="G12" s="96">
        <v>33</v>
      </c>
      <c r="H12" s="152">
        <v>25</v>
      </c>
    </row>
    <row r="13" spans="2:12" x14ac:dyDescent="0.35">
      <c r="B13" s="113" t="s">
        <v>250</v>
      </c>
      <c r="C13" s="425"/>
      <c r="D13" s="96">
        <v>82</v>
      </c>
      <c r="E13" s="96">
        <v>95</v>
      </c>
      <c r="F13" s="96">
        <v>61</v>
      </c>
      <c r="G13" s="96">
        <v>55</v>
      </c>
      <c r="H13" s="121">
        <v>88</v>
      </c>
    </row>
    <row r="14" spans="2:12" x14ac:dyDescent="0.35">
      <c r="B14" s="113" t="s">
        <v>127</v>
      </c>
      <c r="C14" s="425"/>
      <c r="D14" s="96">
        <v>105</v>
      </c>
      <c r="E14" s="96">
        <v>106</v>
      </c>
      <c r="F14" s="96">
        <v>86</v>
      </c>
      <c r="G14" s="96">
        <v>84</v>
      </c>
      <c r="H14" s="121">
        <v>111</v>
      </c>
    </row>
    <row r="15" spans="2:12" x14ac:dyDescent="0.35">
      <c r="B15" s="113" t="s">
        <v>128</v>
      </c>
      <c r="C15" s="425"/>
      <c r="D15" s="96">
        <v>11</v>
      </c>
      <c r="E15" s="96">
        <v>8</v>
      </c>
      <c r="F15" s="96">
        <v>5</v>
      </c>
      <c r="G15" s="96">
        <v>4</v>
      </c>
      <c r="H15" s="121">
        <v>2</v>
      </c>
    </row>
    <row r="16" spans="2:12" ht="24" x14ac:dyDescent="0.35">
      <c r="B16" s="56" t="s">
        <v>248</v>
      </c>
      <c r="C16" s="55" t="s">
        <v>249</v>
      </c>
      <c r="D16" s="96">
        <v>0.35</v>
      </c>
      <c r="E16" s="96">
        <v>0.34</v>
      </c>
      <c r="F16" s="96">
        <v>0.36</v>
      </c>
      <c r="G16" s="96">
        <v>0.34</v>
      </c>
      <c r="H16" s="121">
        <v>0.41</v>
      </c>
      <c r="I16" s="199"/>
      <c r="J16" s="199"/>
      <c r="K16" s="199"/>
      <c r="L16" s="199"/>
    </row>
    <row r="17" spans="2:12" x14ac:dyDescent="0.35">
      <c r="B17" s="53" t="s">
        <v>245</v>
      </c>
      <c r="C17" s="55"/>
      <c r="D17" s="384">
        <v>0.37</v>
      </c>
      <c r="E17" s="384">
        <v>0.21</v>
      </c>
      <c r="F17" s="384">
        <v>0.37</v>
      </c>
      <c r="G17" s="384">
        <v>0.4</v>
      </c>
      <c r="H17" s="121">
        <v>0.28999999999999998</v>
      </c>
      <c r="I17" s="199"/>
      <c r="J17" s="199"/>
      <c r="K17" s="199"/>
      <c r="L17" s="199"/>
    </row>
    <row r="18" spans="2:12" x14ac:dyDescent="0.35">
      <c r="B18" s="113" t="s">
        <v>250</v>
      </c>
      <c r="C18" s="424"/>
      <c r="D18" s="96">
        <v>0.34</v>
      </c>
      <c r="E18" s="96">
        <v>0.39</v>
      </c>
      <c r="F18" s="384">
        <v>0.35</v>
      </c>
      <c r="G18" s="384">
        <v>0.32</v>
      </c>
      <c r="H18" s="121">
        <v>0.47</v>
      </c>
      <c r="I18" s="199"/>
      <c r="J18" s="199"/>
      <c r="K18" s="199"/>
      <c r="L18" s="199"/>
    </row>
    <row r="19" spans="2:12" x14ac:dyDescent="0.35">
      <c r="B19" s="113" t="s">
        <v>71</v>
      </c>
      <c r="C19" s="424"/>
      <c r="D19" s="384">
        <v>0.62</v>
      </c>
      <c r="E19" s="96">
        <v>0.53</v>
      </c>
      <c r="F19" s="384">
        <v>0.43</v>
      </c>
      <c r="G19" s="384">
        <v>0.55000000000000004</v>
      </c>
      <c r="H19" s="121">
        <v>0.67</v>
      </c>
      <c r="I19" s="199"/>
      <c r="J19" s="199"/>
      <c r="K19" s="199"/>
      <c r="L19" s="199"/>
    </row>
    <row r="20" spans="2:12" x14ac:dyDescent="0.35">
      <c r="B20" s="113" t="s">
        <v>129</v>
      </c>
      <c r="C20" s="424"/>
      <c r="D20" s="96">
        <v>0.28999999999999998</v>
      </c>
      <c r="E20" s="96">
        <v>0.28999999999999998</v>
      </c>
      <c r="F20" s="96">
        <v>0.33</v>
      </c>
      <c r="G20" s="96">
        <v>0.28000000000000003</v>
      </c>
      <c r="H20" s="121">
        <v>0.34</v>
      </c>
      <c r="I20" s="199"/>
      <c r="J20" s="199"/>
      <c r="K20" s="199"/>
      <c r="L20" s="199"/>
    </row>
    <row r="21" spans="2:12" ht="36" x14ac:dyDescent="0.35">
      <c r="B21" s="74" t="s">
        <v>251</v>
      </c>
      <c r="C21" s="424" t="s">
        <v>252</v>
      </c>
      <c r="D21" s="96">
        <v>0.01</v>
      </c>
      <c r="E21" s="96">
        <v>0.01</v>
      </c>
      <c r="F21" s="384">
        <v>0</v>
      </c>
      <c r="G21" s="384">
        <v>0</v>
      </c>
      <c r="H21" s="121">
        <v>0.01</v>
      </c>
      <c r="I21" s="199"/>
      <c r="J21" s="199"/>
      <c r="K21" s="199"/>
      <c r="L21" s="199"/>
    </row>
    <row r="22" spans="2:12" x14ac:dyDescent="0.35">
      <c r="B22" s="53" t="s">
        <v>245</v>
      </c>
      <c r="C22" s="424"/>
      <c r="D22" s="384">
        <v>0</v>
      </c>
      <c r="E22" s="384">
        <v>0</v>
      </c>
      <c r="F22" s="384">
        <v>0</v>
      </c>
      <c r="G22" s="384">
        <v>0</v>
      </c>
      <c r="H22" s="121">
        <v>0.01</v>
      </c>
      <c r="I22" s="199"/>
      <c r="J22" s="199"/>
      <c r="K22" s="199"/>
      <c r="L22" s="199"/>
    </row>
    <row r="23" spans="2:12" x14ac:dyDescent="0.35">
      <c r="B23" s="113" t="s">
        <v>250</v>
      </c>
      <c r="C23" s="424"/>
      <c r="D23" s="96">
        <v>0.01</v>
      </c>
      <c r="E23" s="96">
        <v>0.01</v>
      </c>
      <c r="F23" s="384">
        <v>0</v>
      </c>
      <c r="G23" s="384">
        <v>0</v>
      </c>
      <c r="H23" s="121">
        <v>0.01</v>
      </c>
      <c r="I23" s="199"/>
      <c r="J23" s="199"/>
      <c r="K23" s="199"/>
      <c r="L23" s="199"/>
    </row>
    <row r="24" spans="2:12" ht="24" x14ac:dyDescent="0.35">
      <c r="B24" s="74" t="s">
        <v>253</v>
      </c>
      <c r="C24" s="424" t="s">
        <v>254</v>
      </c>
      <c r="D24" s="122">
        <v>0.23</v>
      </c>
      <c r="E24" s="96">
        <v>0.19</v>
      </c>
      <c r="F24" s="426">
        <v>0.21</v>
      </c>
      <c r="G24" s="426">
        <v>0.23</v>
      </c>
      <c r="H24" s="121">
        <v>0.26</v>
      </c>
      <c r="I24" s="199"/>
      <c r="J24" s="199"/>
      <c r="K24" s="199"/>
      <c r="L24" s="199"/>
    </row>
    <row r="25" spans="2:12" x14ac:dyDescent="0.35">
      <c r="B25" s="7" t="s">
        <v>245</v>
      </c>
      <c r="C25" s="10"/>
      <c r="D25" s="49">
        <v>0.28000000000000003</v>
      </c>
      <c r="E25" s="49">
        <v>0.17</v>
      </c>
      <c r="F25" s="182">
        <v>0.26</v>
      </c>
      <c r="G25" s="182">
        <v>0.37</v>
      </c>
      <c r="H25" s="121">
        <v>0.27</v>
      </c>
      <c r="I25" s="199"/>
      <c r="J25" s="199"/>
      <c r="K25" s="199"/>
      <c r="L25" s="199"/>
    </row>
    <row r="26" spans="2:12" x14ac:dyDescent="0.35">
      <c r="B26" s="9" t="s">
        <v>250</v>
      </c>
      <c r="C26" s="10"/>
      <c r="D26" s="49">
        <v>0.21</v>
      </c>
      <c r="E26" s="118">
        <v>0.2</v>
      </c>
      <c r="F26" s="182">
        <v>0.18</v>
      </c>
      <c r="G26" s="182">
        <v>0.17</v>
      </c>
      <c r="H26" s="121">
        <v>0.25</v>
      </c>
      <c r="I26" s="199"/>
      <c r="J26" s="199"/>
      <c r="K26" s="199"/>
      <c r="L26" s="199"/>
    </row>
    <row r="27" spans="2:12" x14ac:dyDescent="0.35">
      <c r="B27" s="9" t="s">
        <v>71</v>
      </c>
      <c r="C27" s="10"/>
      <c r="D27" s="118">
        <v>0.6</v>
      </c>
      <c r="E27" s="49">
        <v>0.52</v>
      </c>
      <c r="F27" s="49">
        <v>0.42</v>
      </c>
      <c r="G27" s="49">
        <v>0.55000000000000004</v>
      </c>
      <c r="H27" s="121">
        <v>0.65</v>
      </c>
      <c r="I27" s="199"/>
      <c r="J27" s="199"/>
      <c r="K27" s="199"/>
      <c r="L27" s="199"/>
    </row>
    <row r="28" spans="2:12" x14ac:dyDescent="0.35">
      <c r="B28" s="9" t="s">
        <v>129</v>
      </c>
      <c r="C28" s="10"/>
      <c r="D28" s="49">
        <v>0.14000000000000001</v>
      </c>
      <c r="E28" s="49">
        <v>0.11</v>
      </c>
      <c r="F28" s="49">
        <v>0.14000000000000001</v>
      </c>
      <c r="G28" s="49">
        <v>0.13</v>
      </c>
      <c r="H28" s="121">
        <v>0.14000000000000001</v>
      </c>
      <c r="I28" s="199"/>
      <c r="J28" s="199"/>
      <c r="K28" s="199"/>
      <c r="L28" s="199"/>
    </row>
    <row r="29" spans="2:12" ht="24" x14ac:dyDescent="0.35">
      <c r="B29" s="41" t="s">
        <v>255</v>
      </c>
      <c r="C29" s="10" t="s">
        <v>256</v>
      </c>
      <c r="D29" s="183">
        <v>0.01</v>
      </c>
      <c r="E29" s="49">
        <v>1.0999999999999999E-2</v>
      </c>
      <c r="F29" s="182">
        <v>8.0000000000000002E-3</v>
      </c>
      <c r="G29" s="182">
        <v>1.0999999999999999E-2</v>
      </c>
      <c r="H29" s="121">
        <v>8.9999999999999993E-3</v>
      </c>
      <c r="I29" s="199"/>
      <c r="J29" s="199"/>
      <c r="K29" s="199"/>
      <c r="L29" s="199"/>
    </row>
    <row r="30" spans="2:12" x14ac:dyDescent="0.35">
      <c r="B30" s="7" t="s">
        <v>245</v>
      </c>
      <c r="C30" s="10"/>
      <c r="D30" s="76">
        <v>1.6E-2</v>
      </c>
      <c r="E30" s="49">
        <v>1.0999999999999999E-2</v>
      </c>
      <c r="F30" s="182">
        <v>8.0000000000000002E-3</v>
      </c>
      <c r="G30" s="182">
        <v>1.2E-2</v>
      </c>
      <c r="H30" s="121">
        <v>1.2E-2</v>
      </c>
      <c r="I30" s="199"/>
      <c r="J30" s="199"/>
      <c r="K30" s="199"/>
      <c r="L30" s="199"/>
    </row>
    <row r="31" spans="2:12" x14ac:dyDescent="0.35">
      <c r="B31" s="9" t="s">
        <v>250</v>
      </c>
      <c r="C31" s="10"/>
      <c r="D31" s="76">
        <v>7.0000000000000001E-3</v>
      </c>
      <c r="E31" s="49">
        <v>1.2E-2</v>
      </c>
      <c r="F31" s="182">
        <v>8.0000000000000002E-3</v>
      </c>
      <c r="G31" s="182">
        <v>1.0999999999999999E-2</v>
      </c>
      <c r="H31" s="121">
        <v>8.0000000000000002E-3</v>
      </c>
      <c r="I31" s="199"/>
      <c r="J31" s="199"/>
      <c r="K31" s="199"/>
      <c r="L31" s="199"/>
    </row>
    <row r="32" spans="2:12" ht="24" x14ac:dyDescent="0.35">
      <c r="B32" s="41" t="s">
        <v>257</v>
      </c>
      <c r="C32" s="10" t="s">
        <v>258</v>
      </c>
      <c r="D32" s="49">
        <v>1.21</v>
      </c>
      <c r="E32" s="118">
        <v>0.9</v>
      </c>
      <c r="F32" s="182">
        <v>0.39</v>
      </c>
      <c r="G32" s="342">
        <v>0.01</v>
      </c>
      <c r="H32" s="121">
        <v>1.46</v>
      </c>
      <c r="I32" s="199"/>
      <c r="J32" s="199"/>
      <c r="K32" s="199"/>
      <c r="L32" s="199"/>
    </row>
    <row r="33" spans="2:12" x14ac:dyDescent="0.35">
      <c r="B33" s="7" t="s">
        <v>245</v>
      </c>
      <c r="C33" s="10"/>
      <c r="D33" s="343">
        <v>0</v>
      </c>
      <c r="E33" s="49">
        <v>1.0900000000000001</v>
      </c>
      <c r="F33" s="343">
        <v>0</v>
      </c>
      <c r="G33" s="49">
        <v>0</v>
      </c>
      <c r="H33" s="120">
        <v>0</v>
      </c>
      <c r="I33" s="199"/>
      <c r="J33" s="199"/>
      <c r="K33" s="199"/>
      <c r="L33" s="199"/>
    </row>
    <row r="34" spans="2:12" x14ac:dyDescent="0.35">
      <c r="B34" s="9" t="s">
        <v>250</v>
      </c>
      <c r="C34" s="10"/>
      <c r="D34" s="49">
        <v>1.67</v>
      </c>
      <c r="E34" s="49">
        <v>0.83</v>
      </c>
      <c r="F34" s="182">
        <v>0.57999999999999996</v>
      </c>
      <c r="G34" s="182">
        <v>0</v>
      </c>
      <c r="H34" s="121">
        <v>2.13</v>
      </c>
      <c r="I34" s="199"/>
      <c r="J34" s="199"/>
      <c r="K34" s="199"/>
      <c r="L34" s="199"/>
    </row>
    <row r="35" spans="2:12" ht="24" x14ac:dyDescent="0.35">
      <c r="B35" s="41" t="s">
        <v>260</v>
      </c>
      <c r="C35" s="10" t="s">
        <v>2</v>
      </c>
      <c r="D35" s="184">
        <v>4</v>
      </c>
      <c r="E35" s="49">
        <v>3</v>
      </c>
      <c r="F35" s="49">
        <v>1</v>
      </c>
      <c r="G35" s="49">
        <v>0</v>
      </c>
      <c r="H35" s="121">
        <v>4</v>
      </c>
      <c r="I35" s="199"/>
      <c r="J35" s="199"/>
      <c r="K35" s="199"/>
      <c r="L35" s="199"/>
    </row>
    <row r="36" spans="2:12" x14ac:dyDescent="0.35">
      <c r="B36" s="7" t="s">
        <v>245</v>
      </c>
      <c r="C36" s="10"/>
      <c r="D36" s="184">
        <v>0</v>
      </c>
      <c r="E36" s="49">
        <v>1</v>
      </c>
      <c r="F36" s="49">
        <v>0</v>
      </c>
      <c r="G36" s="49">
        <v>0</v>
      </c>
      <c r="H36" s="121">
        <v>0</v>
      </c>
      <c r="I36" s="199"/>
      <c r="J36" s="199"/>
      <c r="K36" s="199"/>
      <c r="L36" s="199"/>
    </row>
    <row r="37" spans="2:12" x14ac:dyDescent="0.35">
      <c r="B37" s="9" t="s">
        <v>250</v>
      </c>
      <c r="C37" s="10"/>
      <c r="D37" s="184">
        <v>4</v>
      </c>
      <c r="E37" s="49">
        <v>2</v>
      </c>
      <c r="F37" s="49">
        <v>1</v>
      </c>
      <c r="G37" s="49">
        <v>0</v>
      </c>
      <c r="H37" s="121">
        <v>4</v>
      </c>
      <c r="I37" s="199"/>
      <c r="J37" s="199"/>
      <c r="K37" s="199"/>
      <c r="L37" s="199"/>
    </row>
    <row r="38" spans="2:12" x14ac:dyDescent="0.35">
      <c r="B38" s="41" t="s">
        <v>261</v>
      </c>
      <c r="C38" s="10"/>
      <c r="D38" s="40">
        <v>1431</v>
      </c>
      <c r="E38" s="40">
        <v>1159</v>
      </c>
      <c r="F38" s="49" t="s">
        <v>262</v>
      </c>
      <c r="G38" s="49">
        <v>780</v>
      </c>
      <c r="H38" s="121">
        <v>899</v>
      </c>
      <c r="I38" s="199"/>
      <c r="J38" s="199"/>
      <c r="K38" s="199"/>
      <c r="L38" s="199"/>
    </row>
    <row r="39" spans="2:12" x14ac:dyDescent="0.35">
      <c r="B39" s="41" t="s">
        <v>263</v>
      </c>
      <c r="C39" s="3" t="s">
        <v>264</v>
      </c>
      <c r="D39" s="49">
        <v>330.6</v>
      </c>
      <c r="E39" s="49">
        <v>334.2</v>
      </c>
      <c r="F39" s="49" t="s">
        <v>265</v>
      </c>
      <c r="G39" s="49">
        <v>256.5</v>
      </c>
      <c r="H39" s="121">
        <v>273.7</v>
      </c>
      <c r="I39" s="199"/>
      <c r="J39" s="199"/>
      <c r="K39" s="199"/>
      <c r="L39" s="199"/>
    </row>
    <row r="40" spans="2:12" x14ac:dyDescent="0.35">
      <c r="B40" s="7" t="s">
        <v>245</v>
      </c>
      <c r="C40" s="10"/>
      <c r="D40" s="49">
        <v>91.6</v>
      </c>
      <c r="E40" s="49">
        <v>92.1</v>
      </c>
      <c r="F40" s="49" t="s">
        <v>266</v>
      </c>
      <c r="G40" s="49">
        <v>82.9</v>
      </c>
      <c r="H40" s="121">
        <v>85.6</v>
      </c>
      <c r="I40" s="199"/>
      <c r="J40" s="199"/>
      <c r="K40" s="199"/>
      <c r="L40" s="199"/>
    </row>
    <row r="41" spans="2:12" x14ac:dyDescent="0.35">
      <c r="B41" s="9" t="s">
        <v>250</v>
      </c>
      <c r="C41" s="10"/>
      <c r="D41" s="103">
        <v>239</v>
      </c>
      <c r="E41" s="49">
        <v>242.1</v>
      </c>
      <c r="F41" s="49" t="s">
        <v>267</v>
      </c>
      <c r="G41" s="49">
        <v>173.6</v>
      </c>
      <c r="H41" s="121">
        <v>188.1</v>
      </c>
      <c r="I41" s="199"/>
      <c r="J41" s="199"/>
      <c r="K41" s="199"/>
      <c r="L41" s="199"/>
    </row>
    <row r="42" spans="2:12" x14ac:dyDescent="0.35">
      <c r="B42" s="56" t="s">
        <v>698</v>
      </c>
      <c r="C42" s="55" t="s">
        <v>203</v>
      </c>
      <c r="D42" s="386"/>
      <c r="E42" s="386"/>
      <c r="F42" s="386">
        <v>229469</v>
      </c>
      <c r="G42" s="386">
        <v>280331</v>
      </c>
      <c r="H42" s="91">
        <v>280872</v>
      </c>
      <c r="I42" s="199"/>
      <c r="J42" s="199"/>
      <c r="K42" s="199"/>
      <c r="L42" s="199"/>
    </row>
    <row r="43" spans="2:12" x14ac:dyDescent="0.35">
      <c r="B43" s="53" t="s">
        <v>268</v>
      </c>
      <c r="C43" s="55"/>
      <c r="D43" s="386"/>
      <c r="E43" s="386"/>
      <c r="F43" s="386">
        <v>3099</v>
      </c>
      <c r="G43" s="386">
        <v>3295</v>
      </c>
      <c r="H43" s="91">
        <v>4469</v>
      </c>
      <c r="I43" s="199"/>
      <c r="J43" s="199"/>
      <c r="K43" s="199"/>
      <c r="L43" s="199"/>
    </row>
    <row r="44" spans="2:12" x14ac:dyDescent="0.35">
      <c r="B44" s="144" t="s">
        <v>269</v>
      </c>
      <c r="C44" s="55"/>
      <c r="D44" s="386"/>
      <c r="E44" s="386"/>
      <c r="F44" s="386">
        <v>44383</v>
      </c>
      <c r="G44" s="386">
        <v>49351</v>
      </c>
      <c r="H44" s="91">
        <v>55517</v>
      </c>
      <c r="I44" s="199"/>
      <c r="J44" s="199"/>
      <c r="K44" s="199"/>
      <c r="L44" s="199"/>
    </row>
    <row r="45" spans="2:12" x14ac:dyDescent="0.35">
      <c r="B45" s="53" t="s">
        <v>270</v>
      </c>
      <c r="C45" s="55"/>
      <c r="D45" s="386"/>
      <c r="E45" s="386"/>
      <c r="F45" s="386">
        <v>125277</v>
      </c>
      <c r="G45" s="386">
        <v>135905</v>
      </c>
      <c r="H45" s="91">
        <v>146664</v>
      </c>
      <c r="I45" s="199"/>
      <c r="J45" s="199"/>
      <c r="K45" s="199"/>
      <c r="L45" s="199"/>
    </row>
    <row r="46" spans="2:12" x14ac:dyDescent="0.35">
      <c r="B46" s="53" t="s">
        <v>271</v>
      </c>
      <c r="C46" s="55"/>
      <c r="D46" s="386"/>
      <c r="E46" s="386"/>
      <c r="F46" s="386">
        <v>56710</v>
      </c>
      <c r="G46" s="386">
        <v>91781</v>
      </c>
      <c r="H46" s="91">
        <v>74222</v>
      </c>
      <c r="I46" s="199"/>
      <c r="J46" s="199"/>
      <c r="K46" s="199"/>
      <c r="L46" s="199"/>
    </row>
    <row r="47" spans="2:12" x14ac:dyDescent="0.35">
      <c r="B47" s="67" t="s">
        <v>272</v>
      </c>
      <c r="C47" s="3" t="s">
        <v>2</v>
      </c>
      <c r="D47" s="18"/>
      <c r="E47" s="18"/>
      <c r="F47" s="49"/>
      <c r="G47" s="49"/>
      <c r="H47" s="121"/>
      <c r="I47" s="199"/>
      <c r="J47" s="199"/>
      <c r="K47" s="199"/>
      <c r="L47" s="199"/>
    </row>
    <row r="48" spans="2:12" x14ac:dyDescent="0.35">
      <c r="B48" s="7" t="s">
        <v>273</v>
      </c>
      <c r="C48" s="3"/>
      <c r="D48" s="49">
        <v>27</v>
      </c>
      <c r="E48" s="49">
        <v>12</v>
      </c>
      <c r="F48" s="49">
        <v>14</v>
      </c>
      <c r="G48" s="49">
        <v>16</v>
      </c>
      <c r="H48" s="121">
        <v>17</v>
      </c>
      <c r="I48" s="199"/>
      <c r="J48" s="199"/>
      <c r="K48" s="199"/>
      <c r="L48" s="199"/>
    </row>
    <row r="49" spans="2:12" ht="15" thickBot="1" x14ac:dyDescent="0.4">
      <c r="B49" s="54" t="s">
        <v>274</v>
      </c>
      <c r="C49" s="4"/>
      <c r="D49" s="38">
        <v>48</v>
      </c>
      <c r="E49" s="38">
        <v>53</v>
      </c>
      <c r="F49" s="38">
        <v>33</v>
      </c>
      <c r="G49" s="38">
        <v>24</v>
      </c>
      <c r="H49" s="121">
        <v>21</v>
      </c>
      <c r="I49" s="199"/>
      <c r="J49" s="199"/>
      <c r="K49" s="199"/>
      <c r="L49" s="199"/>
    </row>
    <row r="50" spans="2:12" ht="38.25" customHeight="1" thickTop="1" x14ac:dyDescent="0.35">
      <c r="B50" s="572" t="s">
        <v>699</v>
      </c>
      <c r="C50" s="572"/>
      <c r="D50" s="572"/>
      <c r="E50" s="572"/>
      <c r="F50" s="572"/>
      <c r="G50" s="572"/>
      <c r="H50" s="572"/>
    </row>
    <row r="51" spans="2:12" x14ac:dyDescent="0.35">
      <c r="B51" s="7"/>
      <c r="C51" s="20"/>
      <c r="D51" s="20"/>
      <c r="E51" s="6"/>
      <c r="F51" s="6"/>
      <c r="G51" s="31"/>
    </row>
  </sheetData>
  <mergeCells count="1">
    <mergeCell ref="B50:H5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9:T237"/>
  <sheetViews>
    <sheetView showGridLines="0" topLeftCell="A10" zoomScale="90" zoomScaleNormal="90" workbookViewId="0">
      <selection activeCell="H15" sqref="H15"/>
    </sheetView>
  </sheetViews>
  <sheetFormatPr defaultRowHeight="14.5" x14ac:dyDescent="0.35"/>
  <cols>
    <col min="2" max="2" width="50.1796875" customWidth="1"/>
    <col min="3" max="3" width="15" customWidth="1"/>
    <col min="4" max="4" width="11.26953125" customWidth="1"/>
    <col min="5" max="5" width="13.26953125" customWidth="1"/>
    <col min="6" max="6" width="14.453125" customWidth="1"/>
    <col min="7" max="7" width="12.7265625" bestFit="1" customWidth="1"/>
    <col min="8" max="8" width="12.453125" customWidth="1"/>
    <col min="9" max="9" width="14.453125" customWidth="1"/>
    <col min="10" max="10" width="9.7265625" bestFit="1" customWidth="1"/>
    <col min="11" max="11" width="12.7265625" bestFit="1" customWidth="1"/>
    <col min="12" max="12" width="9.7265625" bestFit="1" customWidth="1"/>
    <col min="13" max="13" width="12.7265625" bestFit="1" customWidth="1"/>
    <col min="14" max="14" width="9.7265625" bestFit="1" customWidth="1"/>
  </cols>
  <sheetData>
    <row r="9" spans="2:13" ht="15" thickBot="1" x14ac:dyDescent="0.4">
      <c r="B9" s="145" t="s">
        <v>275</v>
      </c>
    </row>
    <row r="10" spans="2:13" ht="15" thickBot="1" x14ac:dyDescent="0.4">
      <c r="B10" s="8"/>
      <c r="C10" s="8"/>
      <c r="D10" s="320">
        <v>2018</v>
      </c>
      <c r="E10" s="320">
        <v>2019</v>
      </c>
      <c r="F10" s="320">
        <v>2020</v>
      </c>
      <c r="G10" s="320">
        <v>2021</v>
      </c>
      <c r="H10" s="320">
        <v>2022</v>
      </c>
    </row>
    <row r="11" spans="2:13" ht="15" thickTop="1" x14ac:dyDescent="0.35">
      <c r="B11" s="379" t="s">
        <v>602</v>
      </c>
      <c r="C11" s="55" t="s">
        <v>2</v>
      </c>
      <c r="D11" s="122">
        <v>103</v>
      </c>
      <c r="E11" s="96">
        <v>102</v>
      </c>
      <c r="F11" s="96">
        <v>98</v>
      </c>
      <c r="G11" s="96">
        <v>93</v>
      </c>
      <c r="H11" s="348">
        <v>103</v>
      </c>
      <c r="L11" s="199"/>
      <c r="M11" s="199"/>
    </row>
    <row r="12" spans="2:13" ht="14.65" customHeight="1" x14ac:dyDescent="0.35">
      <c r="B12" s="56" t="s">
        <v>276</v>
      </c>
      <c r="C12" s="55"/>
      <c r="D12" s="122">
        <v>94</v>
      </c>
      <c r="E12" s="96">
        <v>92</v>
      </c>
      <c r="F12" s="96">
        <v>91</v>
      </c>
      <c r="G12" s="96">
        <v>89</v>
      </c>
      <c r="H12" s="348">
        <v>98</v>
      </c>
      <c r="L12" s="199"/>
      <c r="M12" s="199"/>
    </row>
    <row r="13" spans="2:13" ht="14.65" customHeight="1" x14ac:dyDescent="0.35">
      <c r="B13" s="56" t="s">
        <v>277</v>
      </c>
      <c r="C13" s="55"/>
      <c r="D13" s="96">
        <v>9</v>
      </c>
      <c r="E13" s="96">
        <v>9</v>
      </c>
      <c r="F13" s="96">
        <v>9</v>
      </c>
      <c r="G13" s="96">
        <v>10</v>
      </c>
      <c r="H13" s="348">
        <v>10</v>
      </c>
      <c r="L13" s="199"/>
      <c r="M13" s="199"/>
    </row>
    <row r="14" spans="2:13" ht="14.65" customHeight="1" x14ac:dyDescent="0.35">
      <c r="B14" s="56" t="s">
        <v>278</v>
      </c>
      <c r="C14" s="55"/>
      <c r="D14" s="96">
        <v>22</v>
      </c>
      <c r="E14" s="96">
        <v>23</v>
      </c>
      <c r="F14" s="96">
        <v>23</v>
      </c>
      <c r="G14" s="96">
        <v>24</v>
      </c>
      <c r="H14" s="348">
        <v>27</v>
      </c>
      <c r="L14" s="199"/>
      <c r="M14" s="199"/>
    </row>
    <row r="15" spans="2:13" ht="14.65" customHeight="1" x14ac:dyDescent="0.35">
      <c r="B15" s="56" t="s">
        <v>603</v>
      </c>
      <c r="C15" s="55"/>
      <c r="D15" s="96">
        <v>42</v>
      </c>
      <c r="E15" s="96">
        <v>43</v>
      </c>
      <c r="F15" s="96">
        <v>41</v>
      </c>
      <c r="G15" s="96">
        <v>41</v>
      </c>
      <c r="H15" s="495">
        <v>41</v>
      </c>
      <c r="L15" s="199"/>
      <c r="M15" s="199"/>
    </row>
    <row r="16" spans="2:13" ht="14.65" customHeight="1" x14ac:dyDescent="0.35">
      <c r="B16" s="56" t="s">
        <v>279</v>
      </c>
      <c r="C16" s="55" t="s">
        <v>24</v>
      </c>
      <c r="D16" s="427">
        <v>1255.8</v>
      </c>
      <c r="E16" s="382">
        <v>1326</v>
      </c>
      <c r="F16" s="382">
        <v>1314.1</v>
      </c>
      <c r="G16" s="382">
        <v>1442.8</v>
      </c>
      <c r="H16" s="349">
        <v>1532.5</v>
      </c>
      <c r="L16" s="199"/>
      <c r="M16" s="199"/>
    </row>
    <row r="17" spans="1:14" ht="14.65" customHeight="1" x14ac:dyDescent="0.35">
      <c r="B17" s="53" t="s">
        <v>280</v>
      </c>
      <c r="C17" s="55"/>
      <c r="D17" s="96">
        <v>990.2</v>
      </c>
      <c r="E17" s="96">
        <v>995.3</v>
      </c>
      <c r="F17" s="382">
        <v>1008.6</v>
      </c>
      <c r="G17" s="382">
        <v>1088.0999999999999</v>
      </c>
      <c r="H17" s="349">
        <v>1253.5999999999999</v>
      </c>
      <c r="L17" s="199"/>
      <c r="M17" s="199"/>
    </row>
    <row r="18" spans="1:14" ht="14.65" customHeight="1" x14ac:dyDescent="0.35">
      <c r="B18" s="53" t="s">
        <v>281</v>
      </c>
      <c r="C18" s="55"/>
      <c r="D18" s="96">
        <v>265.60000000000002</v>
      </c>
      <c r="E18" s="96">
        <v>330.7</v>
      </c>
      <c r="F18" s="96">
        <v>305.5</v>
      </c>
      <c r="G18" s="96">
        <v>354.7</v>
      </c>
      <c r="H18" s="350">
        <v>278.89999999999998</v>
      </c>
      <c r="L18" s="199"/>
      <c r="M18" s="199"/>
    </row>
    <row r="19" spans="1:14" ht="14.65" customHeight="1" x14ac:dyDescent="0.35">
      <c r="B19" s="53" t="s">
        <v>463</v>
      </c>
      <c r="C19" s="55"/>
      <c r="D19" s="96">
        <v>260.3</v>
      </c>
      <c r="E19" s="96">
        <v>306.2</v>
      </c>
      <c r="F19" s="96">
        <v>297.8</v>
      </c>
      <c r="G19" s="96">
        <v>331.1</v>
      </c>
      <c r="H19" s="350">
        <v>307.5</v>
      </c>
      <c r="L19" s="199"/>
      <c r="M19" s="199"/>
    </row>
    <row r="20" spans="1:14" ht="14.65" customHeight="1" x14ac:dyDescent="0.35">
      <c r="B20" s="428" t="s">
        <v>280</v>
      </c>
      <c r="C20" s="55"/>
      <c r="D20" s="96">
        <v>198.5</v>
      </c>
      <c r="E20" s="96">
        <v>202.1</v>
      </c>
      <c r="F20" s="96">
        <v>175.2</v>
      </c>
      <c r="G20" s="96">
        <v>197.1</v>
      </c>
      <c r="H20" s="350">
        <v>210.6</v>
      </c>
      <c r="L20" s="199"/>
      <c r="M20" s="199"/>
    </row>
    <row r="21" spans="1:14" ht="14.65" customHeight="1" x14ac:dyDescent="0.35">
      <c r="B21" s="428" t="s">
        <v>281</v>
      </c>
      <c r="C21" s="55"/>
      <c r="D21" s="96">
        <v>61.8</v>
      </c>
      <c r="E21" s="96">
        <v>104.1</v>
      </c>
      <c r="F21" s="96">
        <v>122.6</v>
      </c>
      <c r="G21" s="382">
        <v>134</v>
      </c>
      <c r="H21" s="351">
        <v>96.9</v>
      </c>
      <c r="L21" s="199"/>
      <c r="M21" s="199"/>
    </row>
    <row r="22" spans="1:14" ht="15.75" customHeight="1" x14ac:dyDescent="0.35">
      <c r="B22" s="53" t="s">
        <v>464</v>
      </c>
      <c r="C22" s="55"/>
      <c r="D22" s="96">
        <v>915.4</v>
      </c>
      <c r="E22" s="96">
        <v>964.4</v>
      </c>
      <c r="F22" s="382">
        <v>942</v>
      </c>
      <c r="G22" s="382">
        <v>1029.5999999999999</v>
      </c>
      <c r="H22" s="351">
        <v>1146.2</v>
      </c>
      <c r="L22" s="199"/>
      <c r="M22" s="199"/>
    </row>
    <row r="23" spans="1:14" ht="14.65" customHeight="1" x14ac:dyDescent="0.35">
      <c r="B23" s="428" t="s">
        <v>280</v>
      </c>
      <c r="C23" s="55"/>
      <c r="D23" s="96">
        <v>730.4</v>
      </c>
      <c r="E23" s="96">
        <v>746.1</v>
      </c>
      <c r="F23" s="96">
        <v>766.3</v>
      </c>
      <c r="G23" s="382">
        <v>820</v>
      </c>
      <c r="H23" s="351">
        <v>972.5</v>
      </c>
      <c r="L23" s="199"/>
      <c r="M23" s="199"/>
    </row>
    <row r="24" spans="1:14" ht="15" customHeight="1" thickBot="1" x14ac:dyDescent="0.4">
      <c r="B24" s="429" t="s">
        <v>281</v>
      </c>
      <c r="C24" s="430"/>
      <c r="D24" s="431">
        <v>185</v>
      </c>
      <c r="E24" s="261">
        <v>218.3</v>
      </c>
      <c r="F24" s="261">
        <v>175.7</v>
      </c>
      <c r="G24" s="261">
        <v>209.6</v>
      </c>
      <c r="H24" s="352">
        <v>173.8</v>
      </c>
      <c r="L24" s="199"/>
      <c r="M24" s="199"/>
    </row>
    <row r="25" spans="1:14" ht="15" thickTop="1" x14ac:dyDescent="0.35">
      <c r="B25" s="110"/>
    </row>
    <row r="26" spans="1:14" s="145" customFormat="1" x14ac:dyDescent="0.35">
      <c r="D26" s="213"/>
      <c r="E26" s="213"/>
      <c r="F26" s="213"/>
      <c r="G26" s="213"/>
      <c r="I26"/>
      <c r="J26"/>
      <c r="K26"/>
    </row>
    <row r="27" spans="1:14" ht="15" thickBot="1" x14ac:dyDescent="0.4">
      <c r="B27" s="145" t="s">
        <v>282</v>
      </c>
    </row>
    <row r="28" spans="1:14" ht="15" thickBot="1" x14ac:dyDescent="0.4">
      <c r="B28" s="326"/>
      <c r="C28" s="326"/>
      <c r="D28" s="320">
        <v>2018</v>
      </c>
      <c r="E28" s="320">
        <v>2019</v>
      </c>
      <c r="F28" s="320">
        <v>2020</v>
      </c>
      <c r="G28" s="320" t="s">
        <v>601</v>
      </c>
      <c r="H28" s="320">
        <v>2022</v>
      </c>
    </row>
    <row r="29" spans="1:14" ht="15" thickTop="1" x14ac:dyDescent="0.35">
      <c r="A29" s="221"/>
      <c r="B29" s="325" t="s">
        <v>604</v>
      </c>
      <c r="C29" s="324" t="s">
        <v>599</v>
      </c>
      <c r="D29" s="353">
        <v>1776</v>
      </c>
      <c r="E29" s="353">
        <v>1597</v>
      </c>
      <c r="F29" s="281" t="s">
        <v>283</v>
      </c>
      <c r="G29" s="354">
        <v>1673</v>
      </c>
      <c r="H29" s="355">
        <v>1424</v>
      </c>
      <c r="L29" s="199"/>
      <c r="M29" s="199"/>
      <c r="N29" s="199"/>
    </row>
    <row r="30" spans="1:14" x14ac:dyDescent="0.35">
      <c r="A30" s="221"/>
      <c r="B30" s="432" t="s">
        <v>284</v>
      </c>
      <c r="C30" s="433"/>
      <c r="D30" s="386">
        <v>1640</v>
      </c>
      <c r="E30" s="386">
        <v>1451</v>
      </c>
      <c r="F30" s="96" t="s">
        <v>285</v>
      </c>
      <c r="G30" s="434">
        <v>1533</v>
      </c>
      <c r="H30" s="355">
        <v>1283</v>
      </c>
      <c r="L30" s="199"/>
      <c r="M30" s="199"/>
      <c r="N30" s="199"/>
    </row>
    <row r="31" spans="1:14" x14ac:dyDescent="0.35">
      <c r="A31" s="221"/>
      <c r="B31" s="432" t="s">
        <v>286</v>
      </c>
      <c r="C31" s="433"/>
      <c r="D31" s="96">
        <v>117</v>
      </c>
      <c r="E31" s="96">
        <v>128</v>
      </c>
      <c r="F31" s="96">
        <v>113</v>
      </c>
      <c r="G31" s="435">
        <v>125</v>
      </c>
      <c r="H31" s="356">
        <v>131</v>
      </c>
      <c r="L31" s="199"/>
      <c r="M31" s="199"/>
      <c r="N31" s="199"/>
    </row>
    <row r="32" spans="1:14" x14ac:dyDescent="0.35">
      <c r="A32" s="221"/>
      <c r="B32" s="436" t="s">
        <v>605</v>
      </c>
      <c r="C32" s="433"/>
      <c r="D32" s="96">
        <v>81</v>
      </c>
      <c r="E32" s="96">
        <v>90</v>
      </c>
      <c r="F32" s="96">
        <v>71</v>
      </c>
      <c r="G32" s="435">
        <v>82</v>
      </c>
      <c r="H32" s="356">
        <v>98</v>
      </c>
      <c r="L32" s="199"/>
      <c r="M32" s="199"/>
      <c r="N32" s="199"/>
    </row>
    <row r="33" spans="1:14" x14ac:dyDescent="0.35">
      <c r="A33" s="221"/>
      <c r="B33" s="437" t="s">
        <v>715</v>
      </c>
      <c r="C33" s="433"/>
      <c r="D33" s="96">
        <v>19</v>
      </c>
      <c r="E33" s="96">
        <v>20</v>
      </c>
      <c r="F33" s="96" t="s">
        <v>287</v>
      </c>
      <c r="G33" s="435">
        <v>23</v>
      </c>
      <c r="H33" s="356">
        <v>18</v>
      </c>
      <c r="L33" s="199"/>
      <c r="M33" s="199"/>
      <c r="N33" s="199"/>
    </row>
    <row r="34" spans="1:14" x14ac:dyDescent="0.35">
      <c r="A34" s="221"/>
      <c r="B34" s="437" t="s">
        <v>716</v>
      </c>
      <c r="C34" s="433"/>
      <c r="D34" s="96">
        <v>6</v>
      </c>
      <c r="E34" s="96">
        <v>8</v>
      </c>
      <c r="F34" s="96" t="s">
        <v>288</v>
      </c>
      <c r="G34" s="435">
        <v>7</v>
      </c>
      <c r="H34" s="356">
        <v>6</v>
      </c>
      <c r="L34" s="199"/>
      <c r="M34" s="199"/>
      <c r="N34" s="199"/>
    </row>
    <row r="35" spans="1:14" x14ac:dyDescent="0.35">
      <c r="A35" s="221"/>
      <c r="B35" s="437" t="s">
        <v>717</v>
      </c>
      <c r="C35" s="433"/>
      <c r="D35" s="96">
        <v>4</v>
      </c>
      <c r="E35" s="96">
        <v>3</v>
      </c>
      <c r="F35" s="96" t="s">
        <v>289</v>
      </c>
      <c r="G35" s="435">
        <v>6</v>
      </c>
      <c r="H35" s="356">
        <v>5</v>
      </c>
      <c r="L35" s="199"/>
      <c r="M35" s="199"/>
      <c r="N35" s="199"/>
    </row>
    <row r="36" spans="1:14" x14ac:dyDescent="0.35">
      <c r="A36" s="221"/>
      <c r="B36" s="437" t="s">
        <v>718</v>
      </c>
      <c r="C36" s="438"/>
      <c r="D36" s="96">
        <v>6</v>
      </c>
      <c r="E36" s="96">
        <v>6</v>
      </c>
      <c r="F36" s="96">
        <v>10</v>
      </c>
      <c r="G36" s="435">
        <v>7</v>
      </c>
      <c r="H36" s="356">
        <v>4</v>
      </c>
      <c r="L36" s="199"/>
      <c r="M36" s="199"/>
      <c r="N36" s="199"/>
    </row>
    <row r="37" spans="1:14" x14ac:dyDescent="0.35">
      <c r="A37" s="221"/>
      <c r="B37" s="437" t="s">
        <v>719</v>
      </c>
      <c r="C37" s="438"/>
      <c r="D37" s="96">
        <v>1</v>
      </c>
      <c r="E37" s="96">
        <v>1</v>
      </c>
      <c r="F37" s="96" t="s">
        <v>290</v>
      </c>
      <c r="G37" s="435">
        <v>0</v>
      </c>
      <c r="H37" s="356">
        <v>0</v>
      </c>
      <c r="L37" s="199"/>
      <c r="M37" s="199"/>
      <c r="N37" s="199"/>
    </row>
    <row r="38" spans="1:14" ht="13.5" customHeight="1" x14ac:dyDescent="0.35">
      <c r="A38" s="221"/>
      <c r="B38" s="439" t="s">
        <v>720</v>
      </c>
      <c r="C38" s="438"/>
      <c r="D38" s="96">
        <v>19</v>
      </c>
      <c r="E38" s="96">
        <v>18</v>
      </c>
      <c r="F38" s="96" t="s">
        <v>36</v>
      </c>
      <c r="G38" s="435">
        <v>15</v>
      </c>
      <c r="H38" s="356">
        <v>10</v>
      </c>
      <c r="L38" s="199"/>
      <c r="M38" s="199"/>
      <c r="N38" s="199"/>
    </row>
    <row r="39" spans="1:14" x14ac:dyDescent="0.35">
      <c r="A39" s="221"/>
      <c r="B39" s="440" t="s">
        <v>465</v>
      </c>
      <c r="C39" s="441"/>
      <c r="D39" s="383"/>
      <c r="E39" s="383"/>
      <c r="F39" s="383"/>
      <c r="G39" s="435"/>
      <c r="H39" s="356"/>
      <c r="L39" s="199"/>
      <c r="M39" s="199"/>
      <c r="N39" s="199"/>
    </row>
    <row r="40" spans="1:14" x14ac:dyDescent="0.35">
      <c r="A40" s="221"/>
      <c r="B40" s="442" t="s">
        <v>66</v>
      </c>
      <c r="C40" s="441"/>
      <c r="D40" s="383">
        <v>9</v>
      </c>
      <c r="E40" s="383">
        <v>10</v>
      </c>
      <c r="F40" s="383">
        <v>9</v>
      </c>
      <c r="G40" s="435">
        <v>13</v>
      </c>
      <c r="H40" s="356">
        <v>11</v>
      </c>
      <c r="L40" s="199"/>
      <c r="M40" s="199"/>
      <c r="N40" s="199"/>
    </row>
    <row r="41" spans="1:14" x14ac:dyDescent="0.35">
      <c r="A41" s="221"/>
      <c r="B41" s="442" t="s">
        <v>67</v>
      </c>
      <c r="C41" s="441"/>
      <c r="D41" s="383">
        <v>0</v>
      </c>
      <c r="E41" s="383">
        <v>0</v>
      </c>
      <c r="F41" s="383">
        <v>0</v>
      </c>
      <c r="G41" s="435">
        <v>0</v>
      </c>
      <c r="H41" s="356">
        <v>0</v>
      </c>
      <c r="L41" s="199"/>
      <c r="M41" s="199"/>
      <c r="N41" s="199"/>
    </row>
    <row r="42" spans="1:14" x14ac:dyDescent="0.35">
      <c r="A42" s="221"/>
      <c r="B42" s="442" t="s">
        <v>144</v>
      </c>
      <c r="C42" s="441"/>
      <c r="D42" s="383">
        <v>13</v>
      </c>
      <c r="E42" s="383">
        <v>13</v>
      </c>
      <c r="F42" s="383">
        <v>12</v>
      </c>
      <c r="G42" s="435">
        <v>14</v>
      </c>
      <c r="H42" s="356">
        <v>12</v>
      </c>
      <c r="L42" s="199"/>
      <c r="M42" s="199"/>
      <c r="N42" s="199"/>
    </row>
    <row r="43" spans="1:14" x14ac:dyDescent="0.35">
      <c r="A43" s="221"/>
      <c r="B43" s="442" t="s">
        <v>291</v>
      </c>
      <c r="C43" s="441"/>
      <c r="D43" s="383">
        <v>88</v>
      </c>
      <c r="E43" s="383">
        <v>98</v>
      </c>
      <c r="F43" s="383">
        <v>81</v>
      </c>
      <c r="G43" s="435">
        <v>91</v>
      </c>
      <c r="H43" s="356">
        <v>104</v>
      </c>
      <c r="L43" s="199"/>
      <c r="M43" s="199"/>
      <c r="N43" s="199"/>
    </row>
    <row r="44" spans="1:14" x14ac:dyDescent="0.35">
      <c r="A44" s="221"/>
      <c r="B44" s="442" t="s">
        <v>466</v>
      </c>
      <c r="C44" s="441"/>
      <c r="D44" s="383">
        <v>6</v>
      </c>
      <c r="E44" s="383">
        <v>7</v>
      </c>
      <c r="F44" s="383">
        <v>11</v>
      </c>
      <c r="G44" s="435">
        <v>7</v>
      </c>
      <c r="H44" s="356">
        <v>5</v>
      </c>
      <c r="L44" s="199"/>
      <c r="M44" s="199"/>
      <c r="N44" s="199"/>
    </row>
    <row r="45" spans="1:14" ht="27.75" customHeight="1" x14ac:dyDescent="0.35">
      <c r="A45" s="221"/>
      <c r="B45" s="440" t="s">
        <v>721</v>
      </c>
      <c r="C45" s="441"/>
      <c r="D45" s="383"/>
      <c r="E45" s="383"/>
      <c r="F45" s="383">
        <v>26.5</v>
      </c>
      <c r="G45" s="435">
        <v>25.9</v>
      </c>
      <c r="H45" s="356">
        <v>30.3</v>
      </c>
      <c r="L45" s="199"/>
      <c r="M45" s="199"/>
      <c r="N45" s="199"/>
    </row>
    <row r="46" spans="1:14" x14ac:dyDescent="0.35">
      <c r="A46" s="221"/>
      <c r="B46" s="443" t="s">
        <v>722</v>
      </c>
      <c r="C46" s="444" t="s">
        <v>10</v>
      </c>
      <c r="D46" s="388">
        <v>87</v>
      </c>
      <c r="E46" s="388">
        <v>89</v>
      </c>
      <c r="F46" s="388" t="s">
        <v>292</v>
      </c>
      <c r="G46" s="388">
        <v>91</v>
      </c>
      <c r="H46" s="247">
        <v>90</v>
      </c>
      <c r="L46" s="199"/>
      <c r="M46" s="199"/>
      <c r="N46" s="199"/>
    </row>
    <row r="47" spans="1:14" x14ac:dyDescent="0.35">
      <c r="A47" s="221"/>
      <c r="B47" s="445" t="s">
        <v>606</v>
      </c>
      <c r="C47" s="444" t="s">
        <v>600</v>
      </c>
      <c r="D47" s="388">
        <v>68</v>
      </c>
      <c r="E47" s="388">
        <v>67</v>
      </c>
      <c r="F47" s="388">
        <v>57</v>
      </c>
      <c r="G47" s="388">
        <v>58</v>
      </c>
      <c r="H47" s="247">
        <v>44</v>
      </c>
      <c r="L47" s="199"/>
      <c r="M47" s="199"/>
      <c r="N47" s="199"/>
    </row>
    <row r="48" spans="1:14" x14ac:dyDescent="0.35">
      <c r="A48" s="221"/>
      <c r="B48" s="445" t="s">
        <v>293</v>
      </c>
      <c r="C48" s="444" t="s">
        <v>10</v>
      </c>
      <c r="D48" s="388">
        <v>60</v>
      </c>
      <c r="E48" s="388">
        <v>58</v>
      </c>
      <c r="F48" s="388" t="s">
        <v>294</v>
      </c>
      <c r="G48" s="388">
        <v>58</v>
      </c>
      <c r="H48" s="247">
        <v>59</v>
      </c>
      <c r="L48" s="199"/>
      <c r="M48" s="199"/>
      <c r="N48" s="199"/>
    </row>
    <row r="49" spans="1:14" x14ac:dyDescent="0.35">
      <c r="A49" s="221"/>
      <c r="B49" s="446" t="s">
        <v>607</v>
      </c>
      <c r="C49" s="444" t="s">
        <v>600</v>
      </c>
      <c r="D49" s="447">
        <v>1668</v>
      </c>
      <c r="E49" s="447">
        <v>1432</v>
      </c>
      <c r="F49" s="447" t="s">
        <v>712</v>
      </c>
      <c r="G49" s="448" t="s">
        <v>713</v>
      </c>
      <c r="H49" s="355">
        <v>1291</v>
      </c>
      <c r="L49" s="199"/>
      <c r="M49" s="199"/>
      <c r="N49" s="199"/>
    </row>
    <row r="50" spans="1:14" x14ac:dyDescent="0.35">
      <c r="A50" s="221"/>
      <c r="B50" s="432" t="s">
        <v>295</v>
      </c>
      <c r="C50" s="433"/>
      <c r="D50" s="449">
        <v>1575</v>
      </c>
      <c r="E50" s="449">
        <v>1334</v>
      </c>
      <c r="F50" s="449">
        <v>1501</v>
      </c>
      <c r="G50" s="434" t="s">
        <v>714</v>
      </c>
      <c r="H50" s="355">
        <v>1215</v>
      </c>
      <c r="L50" s="199"/>
      <c r="M50" s="199"/>
      <c r="N50" s="199"/>
    </row>
    <row r="51" spans="1:14" x14ac:dyDescent="0.35">
      <c r="A51" s="221"/>
      <c r="B51" s="432" t="s">
        <v>296</v>
      </c>
      <c r="C51" s="433"/>
      <c r="D51" s="426">
        <v>72</v>
      </c>
      <c r="E51" s="426">
        <v>79</v>
      </c>
      <c r="F51" s="426">
        <v>67</v>
      </c>
      <c r="G51" s="435">
        <v>69</v>
      </c>
      <c r="H51" s="356">
        <v>61</v>
      </c>
      <c r="L51" s="199"/>
      <c r="M51" s="199"/>
      <c r="N51" s="199"/>
    </row>
    <row r="52" spans="1:14" x14ac:dyDescent="0.35">
      <c r="A52" s="221"/>
      <c r="B52" s="432" t="s">
        <v>723</v>
      </c>
      <c r="C52" s="433"/>
      <c r="D52" s="426">
        <v>15</v>
      </c>
      <c r="E52" s="426">
        <v>14</v>
      </c>
      <c r="F52" s="426">
        <v>11</v>
      </c>
      <c r="G52" s="435">
        <v>11</v>
      </c>
      <c r="H52" s="356">
        <v>12</v>
      </c>
      <c r="L52" s="199"/>
      <c r="M52" s="199"/>
      <c r="N52" s="199"/>
    </row>
    <row r="53" spans="1:14" x14ac:dyDescent="0.35">
      <c r="A53" s="221"/>
      <c r="B53" s="442" t="s">
        <v>608</v>
      </c>
      <c r="C53" s="433"/>
      <c r="D53" s="426">
        <v>5</v>
      </c>
      <c r="E53" s="426">
        <v>5</v>
      </c>
      <c r="F53" s="426">
        <v>4</v>
      </c>
      <c r="G53" s="435">
        <v>3</v>
      </c>
      <c r="H53" s="356">
        <v>3</v>
      </c>
      <c r="L53" s="199"/>
      <c r="M53" s="199"/>
      <c r="N53" s="199"/>
    </row>
    <row r="54" spans="1:14" ht="30.75" customHeight="1" x14ac:dyDescent="0.35">
      <c r="A54" s="221"/>
      <c r="B54" s="450" t="s">
        <v>724</v>
      </c>
      <c r="C54" s="441"/>
      <c r="D54" s="383"/>
      <c r="E54" s="383"/>
      <c r="F54" s="383">
        <v>18.3</v>
      </c>
      <c r="G54" s="382">
        <v>19</v>
      </c>
      <c r="H54" s="246">
        <v>18.8</v>
      </c>
      <c r="L54" s="199"/>
      <c r="M54" s="199"/>
      <c r="N54" s="199"/>
    </row>
    <row r="55" spans="1:14" ht="30.75" customHeight="1" x14ac:dyDescent="0.35">
      <c r="A55" s="221"/>
      <c r="B55" s="450" t="s">
        <v>609</v>
      </c>
      <c r="C55" s="441"/>
      <c r="D55" s="383"/>
      <c r="E55" s="383"/>
      <c r="F55" s="383">
        <v>136</v>
      </c>
      <c r="G55" s="392">
        <v>125</v>
      </c>
      <c r="H55" s="290">
        <v>122</v>
      </c>
      <c r="L55" s="199"/>
      <c r="M55" s="199"/>
      <c r="N55" s="199"/>
    </row>
    <row r="56" spans="1:14" ht="30.75" customHeight="1" x14ac:dyDescent="0.35">
      <c r="A56" s="221"/>
      <c r="B56" s="432" t="s">
        <v>725</v>
      </c>
      <c r="C56" s="441"/>
      <c r="D56" s="383"/>
      <c r="E56" s="383"/>
      <c r="F56" s="187">
        <v>39</v>
      </c>
      <c r="G56" s="382">
        <v>33.299999999999997</v>
      </c>
      <c r="H56" s="246">
        <v>31.7</v>
      </c>
      <c r="L56" s="199"/>
      <c r="M56" s="199"/>
      <c r="N56" s="199"/>
    </row>
    <row r="57" spans="1:14" x14ac:dyDescent="0.35">
      <c r="A57" s="221"/>
      <c r="B57" s="450" t="s">
        <v>297</v>
      </c>
      <c r="C57" s="441" t="s">
        <v>10</v>
      </c>
      <c r="D57" s="383"/>
      <c r="E57" s="383"/>
      <c r="F57" s="383">
        <v>90.2</v>
      </c>
      <c r="G57" s="383">
        <v>127.8</v>
      </c>
      <c r="H57" s="357">
        <v>361</v>
      </c>
      <c r="L57" s="199"/>
      <c r="M57" s="199"/>
      <c r="N57" s="199"/>
    </row>
    <row r="58" spans="1:14" ht="28.5" customHeight="1" x14ac:dyDescent="0.35">
      <c r="A58" s="221"/>
      <c r="B58" s="446" t="s">
        <v>610</v>
      </c>
      <c r="C58" s="433" t="s">
        <v>24</v>
      </c>
      <c r="D58" s="383">
        <v>131.05000000000001</v>
      </c>
      <c r="E58" s="383">
        <v>168.15</v>
      </c>
      <c r="F58" s="383" t="s">
        <v>298</v>
      </c>
      <c r="G58" s="383">
        <v>125.41</v>
      </c>
      <c r="H58" s="358">
        <v>141.84</v>
      </c>
      <c r="L58" s="199"/>
      <c r="M58" s="199"/>
      <c r="N58" s="199"/>
    </row>
    <row r="59" spans="1:14" x14ac:dyDescent="0.35">
      <c r="B59" s="432" t="s">
        <v>280</v>
      </c>
      <c r="C59" s="433"/>
      <c r="D59" s="383">
        <v>91.62</v>
      </c>
      <c r="E59" s="383">
        <v>86.91</v>
      </c>
      <c r="F59" s="383" t="s">
        <v>299</v>
      </c>
      <c r="G59" s="151">
        <v>106.6</v>
      </c>
      <c r="H59" s="359">
        <v>114.68</v>
      </c>
      <c r="L59" s="199"/>
      <c r="M59" s="199"/>
      <c r="N59" s="199"/>
    </row>
    <row r="60" spans="1:14" ht="15" thickBot="1" x14ac:dyDescent="0.4">
      <c r="B60" s="451" t="s">
        <v>281</v>
      </c>
      <c r="C60" s="452"/>
      <c r="D60" s="261">
        <v>39.43</v>
      </c>
      <c r="E60" s="261">
        <v>81.239999999999995</v>
      </c>
      <c r="F60" s="261" t="s">
        <v>300</v>
      </c>
      <c r="G60" s="261">
        <v>18.82</v>
      </c>
      <c r="H60" s="263">
        <v>27.16</v>
      </c>
      <c r="J60" s="199"/>
      <c r="K60" s="199"/>
    </row>
    <row r="61" spans="1:14" ht="15" thickTop="1" x14ac:dyDescent="0.35">
      <c r="A61" s="221"/>
      <c r="B61" s="379" t="s">
        <v>615</v>
      </c>
      <c r="C61" s="453"/>
      <c r="D61" s="454"/>
      <c r="E61" s="454"/>
      <c r="F61" s="454"/>
      <c r="G61" s="388"/>
      <c r="H61" s="32"/>
      <c r="I61" s="32"/>
      <c r="J61" s="459"/>
      <c r="K61" s="459"/>
      <c r="L61" s="32"/>
      <c r="M61" s="32"/>
      <c r="N61" s="32"/>
    </row>
    <row r="62" spans="1:14" x14ac:dyDescent="0.35">
      <c r="A62" s="221"/>
      <c r="B62" s="455" t="s">
        <v>726</v>
      </c>
      <c r="C62" s="455"/>
      <c r="D62" s="455"/>
      <c r="E62" s="455"/>
      <c r="F62" s="455"/>
      <c r="G62" s="456"/>
      <c r="H62" s="32"/>
      <c r="I62" s="32"/>
      <c r="J62" s="32"/>
      <c r="K62" s="32"/>
      <c r="L62" s="32"/>
      <c r="M62" s="32"/>
      <c r="N62" s="32"/>
    </row>
    <row r="63" spans="1:14" x14ac:dyDescent="0.35">
      <c r="A63" s="221"/>
      <c r="B63" s="457" t="s">
        <v>301</v>
      </c>
      <c r="C63" s="457"/>
      <c r="D63" s="457"/>
      <c r="E63" s="457"/>
      <c r="F63" s="457"/>
      <c r="G63" s="458"/>
      <c r="H63" s="456"/>
      <c r="I63" s="32"/>
      <c r="J63" s="32"/>
      <c r="K63" s="32"/>
      <c r="L63" s="32"/>
      <c r="M63" s="32"/>
      <c r="N63" s="32"/>
    </row>
    <row r="64" spans="1:14" x14ac:dyDescent="0.35">
      <c r="A64" s="221"/>
      <c r="B64" s="457" t="s">
        <v>616</v>
      </c>
      <c r="C64" s="457"/>
      <c r="D64" s="457"/>
      <c r="E64" s="457"/>
      <c r="F64" s="457"/>
      <c r="G64" s="458"/>
      <c r="H64" s="456"/>
      <c r="I64" s="32"/>
      <c r="J64" s="32"/>
      <c r="K64" s="32"/>
      <c r="L64" s="32"/>
      <c r="M64" s="32"/>
      <c r="N64" s="32"/>
    </row>
    <row r="65" spans="1:20" x14ac:dyDescent="0.35">
      <c r="A65" s="221"/>
      <c r="B65" s="455" t="s">
        <v>611</v>
      </c>
      <c r="C65" s="455"/>
      <c r="D65" s="455"/>
      <c r="E65" s="455"/>
      <c r="F65" s="455"/>
      <c r="G65" s="456"/>
      <c r="H65" s="456"/>
      <c r="I65" s="32"/>
      <c r="J65" s="32"/>
      <c r="K65" s="32"/>
      <c r="L65" s="32"/>
      <c r="M65" s="32"/>
      <c r="N65" s="32"/>
    </row>
    <row r="66" spans="1:20" ht="15" customHeight="1" x14ac:dyDescent="0.35">
      <c r="A66" s="221"/>
      <c r="B66" s="457" t="s">
        <v>612</v>
      </c>
      <c r="C66" s="455"/>
      <c r="D66" s="455"/>
      <c r="E66" s="455"/>
      <c r="F66" s="455"/>
      <c r="G66" s="456"/>
      <c r="H66" s="456"/>
      <c r="I66" s="32"/>
      <c r="J66" s="32"/>
      <c r="K66" s="32"/>
      <c r="L66" s="32"/>
      <c r="M66" s="32"/>
      <c r="N66" s="32"/>
    </row>
    <row r="67" spans="1:20" ht="15" customHeight="1" x14ac:dyDescent="0.35">
      <c r="A67" s="221"/>
      <c r="B67" s="457" t="s">
        <v>613</v>
      </c>
      <c r="C67" s="32"/>
      <c r="D67" s="456"/>
      <c r="E67" s="456"/>
      <c r="F67" s="456"/>
      <c r="G67" s="456"/>
      <c r="H67" s="32"/>
      <c r="I67" s="32"/>
      <c r="J67" s="32"/>
      <c r="K67" s="32"/>
      <c r="L67" s="32"/>
      <c r="M67" s="32"/>
      <c r="N67" s="32"/>
      <c r="O67" s="32"/>
    </row>
    <row r="68" spans="1:20" ht="15" customHeight="1" x14ac:dyDescent="0.35">
      <c r="A68" s="221"/>
      <c r="B68" s="457" t="s">
        <v>614</v>
      </c>
      <c r="C68" s="456"/>
      <c r="D68" s="456"/>
      <c r="E68" s="456"/>
      <c r="F68" s="456"/>
      <c r="G68" s="456"/>
      <c r="H68" s="32"/>
      <c r="I68" s="32"/>
      <c r="J68" s="32"/>
      <c r="K68" s="32"/>
      <c r="L68" s="32"/>
      <c r="M68" s="32"/>
      <c r="N68" s="32"/>
      <c r="O68" s="32"/>
    </row>
    <row r="69" spans="1:20" ht="15" customHeight="1" x14ac:dyDescent="0.35">
      <c r="B69" s="455"/>
      <c r="C69" s="456"/>
      <c r="D69" s="456"/>
      <c r="E69" s="456"/>
      <c r="F69" s="456"/>
      <c r="G69" s="456"/>
      <c r="H69" s="32"/>
      <c r="I69" s="32"/>
      <c r="J69" s="32"/>
      <c r="K69" s="32"/>
      <c r="L69" s="32"/>
      <c r="M69" s="32"/>
      <c r="N69" s="32"/>
      <c r="O69" s="32"/>
    </row>
    <row r="70" spans="1:20" ht="15" customHeight="1" x14ac:dyDescent="0.35">
      <c r="B70" s="106" t="s">
        <v>727</v>
      </c>
      <c r="C70" s="460"/>
      <c r="D70" s="460"/>
      <c r="E70" s="460"/>
      <c r="F70" s="460"/>
      <c r="G70" s="460"/>
      <c r="H70" s="460"/>
      <c r="I70" s="460"/>
      <c r="J70" s="460"/>
      <c r="K70" s="460"/>
      <c r="L70" s="32"/>
      <c r="M70" s="32"/>
      <c r="N70" s="32"/>
      <c r="O70" s="32"/>
    </row>
    <row r="71" spans="1:20" ht="39.75" customHeight="1" x14ac:dyDescent="0.35">
      <c r="B71" s="385"/>
      <c r="C71" s="461"/>
      <c r="D71" s="577" t="s">
        <v>617</v>
      </c>
      <c r="E71" s="578"/>
      <c r="F71" s="578"/>
      <c r="G71" s="578"/>
      <c r="H71" s="578"/>
      <c r="I71" s="578"/>
      <c r="J71" s="578"/>
      <c r="K71" s="579"/>
      <c r="L71" s="577" t="s">
        <v>618</v>
      </c>
      <c r="M71" s="578"/>
      <c r="N71" s="578"/>
      <c r="O71" s="578"/>
    </row>
    <row r="72" spans="1:20" ht="28.5" customHeight="1" thickBot="1" x14ac:dyDescent="0.4">
      <c r="B72" s="23"/>
      <c r="C72" s="92"/>
      <c r="D72" s="580" t="s">
        <v>302</v>
      </c>
      <c r="E72" s="581"/>
      <c r="F72" s="581"/>
      <c r="G72" s="582"/>
      <c r="H72" s="580" t="s">
        <v>303</v>
      </c>
      <c r="I72" s="581"/>
      <c r="J72" s="581"/>
      <c r="K72" s="582"/>
      <c r="L72" s="580" t="s">
        <v>304</v>
      </c>
      <c r="M72" s="581"/>
      <c r="N72" s="581"/>
      <c r="O72" s="581"/>
    </row>
    <row r="73" spans="1:20" ht="15" customHeight="1" thickBot="1" x14ac:dyDescent="0.4">
      <c r="B73" s="93"/>
      <c r="C73" s="92"/>
      <c r="D73" s="586">
        <v>2022</v>
      </c>
      <c r="E73" s="586"/>
      <c r="F73" s="586"/>
      <c r="G73" s="587"/>
      <c r="H73" s="586">
        <v>2022</v>
      </c>
      <c r="I73" s="586">
        <v>2020</v>
      </c>
      <c r="J73" s="586">
        <v>2021</v>
      </c>
      <c r="K73" s="587">
        <v>2022</v>
      </c>
      <c r="L73" s="586">
        <v>2022</v>
      </c>
      <c r="M73" s="586">
        <v>2020</v>
      </c>
      <c r="N73" s="586">
        <v>2021</v>
      </c>
      <c r="O73" s="587">
        <v>2022</v>
      </c>
    </row>
    <row r="74" spans="1:20" ht="15" hidden="1" customHeight="1" thickBot="1" x14ac:dyDescent="0.4">
      <c r="B74" s="142" t="s">
        <v>305</v>
      </c>
      <c r="C74" s="94" t="s">
        <v>2</v>
      </c>
      <c r="D74" s="323"/>
      <c r="E74" s="321">
        <v>11</v>
      </c>
      <c r="F74" s="322">
        <v>22</v>
      </c>
      <c r="G74" s="323"/>
      <c r="H74" s="323"/>
      <c r="I74" s="321">
        <v>18</v>
      </c>
      <c r="J74" s="322">
        <v>45</v>
      </c>
      <c r="K74" s="323"/>
      <c r="L74" s="323"/>
      <c r="M74" s="321">
        <v>30</v>
      </c>
      <c r="N74" s="322">
        <v>30</v>
      </c>
      <c r="O74" s="323"/>
      <c r="P74" s="199"/>
      <c r="Q74" s="199"/>
      <c r="R74" s="199"/>
      <c r="S74" s="199"/>
      <c r="T74" s="199"/>
    </row>
    <row r="75" spans="1:20" ht="15" customHeight="1" thickTop="1" x14ac:dyDescent="0.35">
      <c r="B75" s="319" t="s">
        <v>467</v>
      </c>
      <c r="C75" s="141"/>
      <c r="D75" s="588">
        <v>0</v>
      </c>
      <c r="E75" s="588"/>
      <c r="F75" s="588"/>
      <c r="G75" s="589"/>
      <c r="H75" s="588">
        <v>0</v>
      </c>
      <c r="I75" s="588">
        <v>0</v>
      </c>
      <c r="J75" s="588">
        <v>0</v>
      </c>
      <c r="K75" s="589">
        <v>0</v>
      </c>
      <c r="L75" s="588">
        <v>0</v>
      </c>
      <c r="M75" s="588">
        <v>0</v>
      </c>
      <c r="N75" s="588">
        <v>0</v>
      </c>
      <c r="O75" s="589">
        <v>0</v>
      </c>
      <c r="P75" s="199"/>
      <c r="Q75" s="199"/>
      <c r="R75" s="199"/>
      <c r="S75" s="199"/>
      <c r="T75" s="199"/>
    </row>
    <row r="76" spans="1:20" ht="15" customHeight="1" x14ac:dyDescent="0.35">
      <c r="B76" s="228" t="s">
        <v>306</v>
      </c>
      <c r="C76" s="92"/>
      <c r="D76" s="590">
        <v>14</v>
      </c>
      <c r="E76" s="590"/>
      <c r="F76" s="590"/>
      <c r="G76" s="591"/>
      <c r="H76" s="590">
        <v>38</v>
      </c>
      <c r="I76" s="590">
        <v>19</v>
      </c>
      <c r="J76" s="590">
        <v>44</v>
      </c>
      <c r="K76" s="591">
        <v>38</v>
      </c>
      <c r="L76" s="590">
        <v>11</v>
      </c>
      <c r="M76" s="590">
        <v>16</v>
      </c>
      <c r="N76" s="590">
        <v>15</v>
      </c>
      <c r="O76" s="591">
        <v>11</v>
      </c>
      <c r="P76" s="199"/>
      <c r="Q76" s="199"/>
      <c r="R76" s="199"/>
      <c r="S76" s="199"/>
      <c r="T76" s="199"/>
    </row>
    <row r="77" spans="1:20" ht="15" customHeight="1" x14ac:dyDescent="0.35">
      <c r="B77" s="56" t="s">
        <v>619</v>
      </c>
      <c r="C77" s="92"/>
      <c r="D77" s="590">
        <v>5</v>
      </c>
      <c r="E77" s="590"/>
      <c r="F77" s="590"/>
      <c r="G77" s="591"/>
      <c r="H77" s="590">
        <v>23</v>
      </c>
      <c r="I77" s="590">
        <v>13</v>
      </c>
      <c r="J77" s="590">
        <v>21</v>
      </c>
      <c r="K77" s="591">
        <v>23</v>
      </c>
      <c r="L77" s="590">
        <v>2</v>
      </c>
      <c r="M77" s="590">
        <v>2</v>
      </c>
      <c r="N77" s="590">
        <v>2</v>
      </c>
      <c r="O77" s="591">
        <v>2</v>
      </c>
      <c r="P77" s="199"/>
      <c r="Q77" s="199"/>
      <c r="R77" s="199"/>
      <c r="S77" s="199"/>
      <c r="T77" s="199"/>
    </row>
    <row r="78" spans="1:20" ht="15" customHeight="1" x14ac:dyDescent="0.35">
      <c r="B78" s="56" t="s">
        <v>620</v>
      </c>
      <c r="C78" s="92"/>
      <c r="D78" s="590">
        <v>0</v>
      </c>
      <c r="E78" s="590"/>
      <c r="F78" s="590"/>
      <c r="G78" s="591"/>
      <c r="H78" s="590">
        <v>3</v>
      </c>
      <c r="I78" s="590">
        <v>3</v>
      </c>
      <c r="J78" s="590">
        <v>3</v>
      </c>
      <c r="K78" s="591">
        <v>3</v>
      </c>
      <c r="L78" s="590">
        <v>2</v>
      </c>
      <c r="M78" s="590">
        <v>3</v>
      </c>
      <c r="N78" s="590">
        <v>2</v>
      </c>
      <c r="O78" s="591">
        <v>2</v>
      </c>
      <c r="P78" s="199"/>
      <c r="Q78" s="199"/>
      <c r="R78" s="199"/>
      <c r="S78" s="199"/>
      <c r="T78" s="199"/>
    </row>
    <row r="79" spans="1:20" ht="15" customHeight="1" x14ac:dyDescent="0.35">
      <c r="B79" s="228" t="s">
        <v>307</v>
      </c>
      <c r="C79" s="92"/>
      <c r="D79" s="590">
        <v>2</v>
      </c>
      <c r="E79" s="590"/>
      <c r="F79" s="590"/>
      <c r="G79" s="591"/>
      <c r="H79" s="590">
        <v>9</v>
      </c>
      <c r="I79" s="590">
        <v>8</v>
      </c>
      <c r="J79" s="590">
        <v>8</v>
      </c>
      <c r="K79" s="591">
        <v>9</v>
      </c>
      <c r="L79" s="590">
        <v>14</v>
      </c>
      <c r="M79" s="590">
        <v>11</v>
      </c>
      <c r="N79" s="590">
        <v>10</v>
      </c>
      <c r="O79" s="591">
        <v>14</v>
      </c>
      <c r="P79" s="199"/>
      <c r="Q79" s="199"/>
      <c r="R79" s="199"/>
      <c r="S79" s="199"/>
      <c r="T79" s="199"/>
    </row>
    <row r="80" spans="1:20" ht="15" customHeight="1" thickBot="1" x14ac:dyDescent="0.4">
      <c r="B80" s="229" t="s">
        <v>308</v>
      </c>
      <c r="C80" s="95"/>
      <c r="D80" s="592">
        <v>9</v>
      </c>
      <c r="E80" s="592"/>
      <c r="F80" s="592"/>
      <c r="G80" s="593"/>
      <c r="H80" s="592">
        <v>15</v>
      </c>
      <c r="I80" s="592">
        <v>8</v>
      </c>
      <c r="J80" s="592">
        <v>15</v>
      </c>
      <c r="K80" s="593">
        <v>15</v>
      </c>
      <c r="L80" s="592">
        <v>8</v>
      </c>
      <c r="M80" s="592">
        <v>12</v>
      </c>
      <c r="N80" s="592">
        <v>9</v>
      </c>
      <c r="O80" s="593">
        <v>8</v>
      </c>
      <c r="P80" s="199"/>
      <c r="Q80" s="199"/>
      <c r="R80" s="199"/>
      <c r="S80" s="199"/>
      <c r="T80" s="199"/>
    </row>
    <row r="81" spans="2:17" ht="26.25" customHeight="1" thickTop="1" x14ac:dyDescent="0.35">
      <c r="B81" s="462" t="s">
        <v>623</v>
      </c>
      <c r="C81" s="462"/>
      <c r="D81" s="462"/>
      <c r="E81" s="462"/>
      <c r="F81" s="462"/>
      <c r="G81" s="462"/>
      <c r="H81" s="462"/>
      <c r="I81" s="462"/>
      <c r="J81" s="462"/>
      <c r="K81" s="462"/>
      <c r="L81" s="32"/>
      <c r="M81" s="32"/>
      <c r="N81" s="32"/>
      <c r="O81" s="32"/>
      <c r="P81" s="32"/>
      <c r="Q81" s="32"/>
    </row>
    <row r="82" spans="2:17" ht="15" customHeight="1" x14ac:dyDescent="0.35">
      <c r="B82" s="462" t="s">
        <v>621</v>
      </c>
      <c r="C82" s="463"/>
      <c r="D82" s="463"/>
      <c r="E82" s="463"/>
      <c r="F82" s="463"/>
      <c r="G82" s="463"/>
      <c r="H82" s="463"/>
      <c r="I82" s="463"/>
      <c r="J82" s="463"/>
      <c r="K82" s="463"/>
      <c r="L82" s="32"/>
      <c r="M82" s="32"/>
      <c r="N82" s="32"/>
      <c r="O82" s="32"/>
      <c r="P82" s="32"/>
      <c r="Q82" s="32"/>
    </row>
    <row r="83" spans="2:17" ht="15" customHeight="1" x14ac:dyDescent="0.35">
      <c r="B83" s="462" t="s">
        <v>622</v>
      </c>
      <c r="C83" s="462"/>
      <c r="D83" s="462"/>
      <c r="E83" s="462"/>
      <c r="F83" s="462"/>
      <c r="G83" s="462"/>
      <c r="H83" s="462"/>
      <c r="I83" s="462"/>
      <c r="J83" s="462"/>
      <c r="K83" s="462"/>
      <c r="L83" s="32"/>
      <c r="M83" s="32"/>
      <c r="N83" s="32"/>
      <c r="O83" s="32"/>
      <c r="P83" s="32"/>
      <c r="Q83" s="32"/>
    </row>
    <row r="84" spans="2:17" ht="22.5" customHeight="1" x14ac:dyDescent="0.35">
      <c r="B84" s="462" t="s">
        <v>624</v>
      </c>
      <c r="C84" s="463"/>
      <c r="D84" s="463"/>
      <c r="E84" s="463"/>
      <c r="F84" s="463"/>
      <c r="G84" s="463"/>
      <c r="H84" s="463"/>
      <c r="I84" s="463"/>
      <c r="J84" s="463"/>
      <c r="K84" s="463"/>
      <c r="L84" s="32"/>
      <c r="M84" s="32"/>
      <c r="N84" s="32"/>
      <c r="O84" s="32"/>
      <c r="P84" s="32"/>
      <c r="Q84" s="32"/>
    </row>
    <row r="85" spans="2:17" ht="15" customHeight="1" x14ac:dyDescent="0.35">
      <c r="B85" s="372"/>
      <c r="C85" s="32"/>
      <c r="D85" s="32"/>
      <c r="E85" s="32"/>
      <c r="F85" s="32"/>
      <c r="G85" s="32"/>
      <c r="H85" s="32"/>
      <c r="I85" s="32"/>
      <c r="J85" s="32"/>
      <c r="K85" s="32"/>
      <c r="L85" s="32"/>
      <c r="M85" s="32"/>
      <c r="N85" s="32"/>
      <c r="O85" s="32"/>
      <c r="P85" s="32"/>
      <c r="Q85" s="32"/>
    </row>
    <row r="86" spans="2:17" ht="15" customHeight="1" x14ac:dyDescent="0.35">
      <c r="B86" s="455"/>
      <c r="C86" s="456"/>
      <c r="D86" s="456"/>
      <c r="E86" s="456"/>
      <c r="F86" s="456"/>
      <c r="G86" s="456"/>
      <c r="H86" s="32"/>
      <c r="I86" s="32"/>
      <c r="J86" s="32"/>
      <c r="K86" s="32"/>
      <c r="L86" s="32"/>
      <c r="M86" s="32"/>
      <c r="N86" s="32"/>
      <c r="O86" s="32"/>
      <c r="P86" s="32"/>
      <c r="Q86" s="32"/>
    </row>
    <row r="87" spans="2:17" ht="15" hidden="1" customHeight="1" x14ac:dyDescent="0.35">
      <c r="B87" s="106" t="s">
        <v>309</v>
      </c>
      <c r="C87" s="32"/>
      <c r="D87" s="32"/>
      <c r="E87" s="32"/>
      <c r="F87" s="32"/>
      <c r="G87" s="32"/>
      <c r="H87" s="32"/>
      <c r="I87" s="32"/>
      <c r="J87" s="32"/>
      <c r="K87" s="32"/>
      <c r="L87" s="32"/>
      <c r="M87" s="32"/>
      <c r="N87" s="32"/>
      <c r="O87" s="32"/>
      <c r="P87" s="32"/>
      <c r="Q87" s="32"/>
    </row>
    <row r="88" spans="2:17" ht="15" hidden="1" thickBot="1" x14ac:dyDescent="0.4">
      <c r="B88" s="464"/>
      <c r="C88" s="464"/>
      <c r="D88" s="465">
        <v>2018</v>
      </c>
      <c r="E88" s="465">
        <v>2019</v>
      </c>
      <c r="F88" s="465">
        <v>2020</v>
      </c>
      <c r="G88" s="465">
        <v>2021</v>
      </c>
      <c r="H88" s="465">
        <v>2022</v>
      </c>
      <c r="I88" s="32"/>
      <c r="J88" s="32"/>
      <c r="K88" s="32"/>
      <c r="L88" s="32"/>
      <c r="M88" s="32"/>
      <c r="N88" s="32"/>
      <c r="O88" s="32"/>
      <c r="P88" s="32"/>
      <c r="Q88" s="32"/>
    </row>
    <row r="89" spans="2:17" ht="15" hidden="1" customHeight="1" x14ac:dyDescent="0.35">
      <c r="B89" s="56" t="s">
        <v>310</v>
      </c>
      <c r="C89" s="466"/>
      <c r="D89" s="467">
        <v>12.51</v>
      </c>
      <c r="E89" s="467">
        <v>13.62</v>
      </c>
      <c r="F89" s="468">
        <v>5.8</v>
      </c>
      <c r="G89" s="469">
        <v>14</v>
      </c>
      <c r="H89" s="470"/>
      <c r="I89" s="471"/>
      <c r="J89" s="459"/>
      <c r="K89" s="459"/>
      <c r="L89" s="459"/>
      <c r="M89" s="459"/>
      <c r="N89" s="32"/>
      <c r="O89" s="32"/>
      <c r="P89" s="32"/>
      <c r="Q89" s="32"/>
    </row>
    <row r="90" spans="2:17" ht="15" hidden="1" customHeight="1" x14ac:dyDescent="0.35">
      <c r="B90" s="53" t="s">
        <v>280</v>
      </c>
      <c r="C90" s="466"/>
      <c r="D90" s="467">
        <v>12.38</v>
      </c>
      <c r="E90" s="467">
        <v>11.05</v>
      </c>
      <c r="F90" s="467">
        <v>3.26</v>
      </c>
      <c r="G90" s="472">
        <v>10.99</v>
      </c>
      <c r="H90" s="473"/>
      <c r="I90" s="474"/>
      <c r="J90" s="459"/>
      <c r="K90" s="459"/>
      <c r="L90" s="459"/>
      <c r="M90" s="459"/>
      <c r="N90" s="32"/>
      <c r="O90" s="32"/>
      <c r="P90" s="32"/>
      <c r="Q90" s="32"/>
    </row>
    <row r="91" spans="2:17" ht="15" hidden="1" customHeight="1" x14ac:dyDescent="0.35">
      <c r="B91" s="114" t="s">
        <v>281</v>
      </c>
      <c r="C91" s="475"/>
      <c r="D91" s="476">
        <v>0.13</v>
      </c>
      <c r="E91" s="476">
        <v>2.57</v>
      </c>
      <c r="F91" s="476">
        <v>2.54</v>
      </c>
      <c r="G91" s="477">
        <v>3.01</v>
      </c>
      <c r="H91" s="478"/>
      <c r="I91" s="459"/>
      <c r="J91" s="459"/>
      <c r="K91" s="459"/>
      <c r="L91" s="459"/>
      <c r="M91" s="459"/>
      <c r="N91" s="32"/>
      <c r="O91" s="32"/>
      <c r="P91" s="32"/>
      <c r="Q91" s="32"/>
    </row>
    <row r="92" spans="2:17" ht="15" hidden="1" customHeight="1" x14ac:dyDescent="0.35">
      <c r="B92" s="576" t="s">
        <v>311</v>
      </c>
      <c r="C92" s="576"/>
      <c r="D92" s="576"/>
      <c r="E92" s="576"/>
      <c r="F92" s="576"/>
      <c r="G92" s="576"/>
      <c r="H92" s="32"/>
      <c r="I92" s="32"/>
      <c r="J92" s="32"/>
      <c r="K92" s="32"/>
      <c r="L92" s="32"/>
      <c r="M92" s="32"/>
      <c r="N92" s="32"/>
      <c r="O92" s="32"/>
      <c r="P92" s="32"/>
      <c r="Q92" s="32"/>
    </row>
    <row r="93" spans="2:17" ht="15" customHeight="1" x14ac:dyDescent="0.35">
      <c r="B93" s="479"/>
      <c r="C93" s="479"/>
      <c r="D93" s="479"/>
      <c r="E93" s="479"/>
      <c r="F93" s="479"/>
      <c r="G93" s="479"/>
      <c r="H93" s="32"/>
      <c r="I93" s="32"/>
      <c r="J93" s="32"/>
      <c r="K93" s="32"/>
      <c r="L93" s="32"/>
      <c r="M93" s="32"/>
      <c r="N93" s="32"/>
      <c r="O93" s="32"/>
      <c r="P93" s="32"/>
      <c r="Q93" s="32"/>
    </row>
    <row r="94" spans="2:17" ht="15" thickBot="1" x14ac:dyDescent="0.4">
      <c r="B94" s="583" t="s">
        <v>625</v>
      </c>
      <c r="C94" s="583"/>
      <c r="D94" s="583"/>
      <c r="E94" s="583"/>
      <c r="F94" s="583"/>
      <c r="G94" s="583"/>
      <c r="H94" s="583"/>
      <c r="I94" s="583"/>
      <c r="J94" s="583"/>
      <c r="K94" s="583"/>
      <c r="L94" s="583"/>
      <c r="M94" s="583"/>
      <c r="N94" s="32"/>
      <c r="O94" s="32"/>
      <c r="P94" s="32"/>
      <c r="Q94" s="32"/>
    </row>
    <row r="95" spans="2:17" ht="15" thickBot="1" x14ac:dyDescent="0.4">
      <c r="B95" s="19"/>
      <c r="C95" s="19"/>
      <c r="D95" s="238">
        <v>2022</v>
      </c>
    </row>
    <row r="96" spans="2:17" ht="15" thickTop="1" x14ac:dyDescent="0.35">
      <c r="B96" s="139" t="s">
        <v>626</v>
      </c>
      <c r="C96" s="424" t="s">
        <v>567</v>
      </c>
      <c r="D96" s="108"/>
    </row>
    <row r="97" spans="2:13" x14ac:dyDescent="0.35">
      <c r="B97" s="53" t="s">
        <v>627</v>
      </c>
      <c r="C97" s="424"/>
      <c r="D97" s="327">
        <v>57</v>
      </c>
    </row>
    <row r="98" spans="2:13" x14ac:dyDescent="0.35">
      <c r="B98" s="53" t="s">
        <v>628</v>
      </c>
      <c r="C98" s="424"/>
      <c r="D98" s="327">
        <v>155</v>
      </c>
    </row>
    <row r="99" spans="2:13" x14ac:dyDescent="0.35">
      <c r="B99" s="53" t="s">
        <v>629</v>
      </c>
      <c r="C99" s="424"/>
      <c r="D99" s="327">
        <v>285</v>
      </c>
    </row>
    <row r="100" spans="2:13" x14ac:dyDescent="0.35">
      <c r="B100" s="53" t="s">
        <v>630</v>
      </c>
      <c r="C100" s="424"/>
      <c r="D100" s="327">
        <v>318</v>
      </c>
    </row>
    <row r="101" spans="2:13" ht="15" thickBot="1" x14ac:dyDescent="0.4">
      <c r="B101" s="114" t="s">
        <v>631</v>
      </c>
      <c r="C101" s="480"/>
      <c r="D101" s="191">
        <v>4568</v>
      </c>
    </row>
    <row r="102" spans="2:13" ht="15" thickTop="1" x14ac:dyDescent="0.35">
      <c r="B102" s="236"/>
      <c r="C102" s="236"/>
      <c r="D102" s="236"/>
      <c r="E102" s="236"/>
      <c r="F102" s="236"/>
      <c r="G102" s="236"/>
    </row>
    <row r="103" spans="2:13" x14ac:dyDescent="0.35">
      <c r="B103" s="236"/>
      <c r="C103" s="236"/>
      <c r="D103" s="236"/>
      <c r="E103" s="236"/>
      <c r="F103" s="236"/>
      <c r="G103" s="236"/>
    </row>
    <row r="104" spans="2:13" ht="15" customHeight="1" thickBot="1" x14ac:dyDescent="0.4">
      <c r="B104" s="15" t="s">
        <v>312</v>
      </c>
    </row>
    <row r="105" spans="2:13" ht="15" thickBot="1" x14ac:dyDescent="0.4">
      <c r="B105" s="8"/>
      <c r="C105" s="8"/>
      <c r="D105" s="26">
        <v>2018</v>
      </c>
      <c r="E105" s="26">
        <v>2019</v>
      </c>
      <c r="F105" s="235">
        <v>2020</v>
      </c>
      <c r="G105" s="235">
        <v>2021</v>
      </c>
      <c r="H105" s="234">
        <v>2022</v>
      </c>
    </row>
    <row r="106" spans="2:13" ht="15" thickTop="1" x14ac:dyDescent="0.35">
      <c r="B106" s="27" t="s">
        <v>313</v>
      </c>
      <c r="C106" s="65"/>
      <c r="D106" s="339"/>
      <c r="E106" s="339"/>
      <c r="F106" s="339"/>
      <c r="G106" s="339"/>
      <c r="H106" s="121"/>
    </row>
    <row r="107" spans="2:13" x14ac:dyDescent="0.35">
      <c r="B107" s="18" t="s">
        <v>314</v>
      </c>
      <c r="C107" s="3" t="s">
        <v>2</v>
      </c>
      <c r="D107" s="49">
        <v>72</v>
      </c>
      <c r="E107" s="96">
        <v>67</v>
      </c>
      <c r="F107" s="96">
        <v>46</v>
      </c>
      <c r="G107" s="96">
        <v>36</v>
      </c>
      <c r="H107" s="121">
        <v>36</v>
      </c>
      <c r="K107" s="199"/>
      <c r="L107" s="199"/>
      <c r="M107" s="199"/>
    </row>
    <row r="108" spans="2:13" x14ac:dyDescent="0.35">
      <c r="B108" s="7" t="s">
        <v>315</v>
      </c>
      <c r="C108" s="3"/>
      <c r="D108" s="49">
        <v>63</v>
      </c>
      <c r="E108" s="96">
        <v>61</v>
      </c>
      <c r="F108" s="96">
        <v>43</v>
      </c>
      <c r="G108" s="96">
        <v>30</v>
      </c>
      <c r="H108" s="121">
        <v>28</v>
      </c>
      <c r="K108" s="199"/>
      <c r="L108" s="199"/>
      <c r="M108" s="199"/>
    </row>
    <row r="109" spans="2:13" x14ac:dyDescent="0.35">
      <c r="B109" s="56" t="s">
        <v>316</v>
      </c>
      <c r="C109" s="3" t="s">
        <v>317</v>
      </c>
      <c r="D109" s="40">
        <v>2665</v>
      </c>
      <c r="E109" s="40">
        <v>1033</v>
      </c>
      <c r="F109" s="40">
        <v>958</v>
      </c>
      <c r="G109" s="40">
        <v>1355</v>
      </c>
      <c r="H109" s="185">
        <v>886</v>
      </c>
      <c r="K109" s="199"/>
      <c r="L109" s="199"/>
      <c r="M109" s="199"/>
    </row>
    <row r="110" spans="2:13" x14ac:dyDescent="0.35">
      <c r="B110" s="7" t="s">
        <v>315</v>
      </c>
      <c r="C110" s="3"/>
      <c r="D110" s="40">
        <v>1595</v>
      </c>
      <c r="E110" s="49">
        <v>985</v>
      </c>
      <c r="F110" s="49">
        <v>882</v>
      </c>
      <c r="G110" s="49">
        <v>436</v>
      </c>
      <c r="H110" s="121">
        <v>845</v>
      </c>
      <c r="K110" s="199"/>
      <c r="L110" s="199"/>
      <c r="M110" s="199"/>
    </row>
    <row r="111" spans="2:13" ht="24" x14ac:dyDescent="0.35">
      <c r="B111" s="41" t="s">
        <v>318</v>
      </c>
      <c r="C111" s="3" t="s">
        <v>319</v>
      </c>
      <c r="D111" s="49">
        <v>1.5</v>
      </c>
      <c r="E111" s="49">
        <v>0.9</v>
      </c>
      <c r="F111" s="227" t="s">
        <v>320</v>
      </c>
      <c r="G111" s="227">
        <v>0.4</v>
      </c>
      <c r="H111" s="121">
        <v>0.9</v>
      </c>
      <c r="K111" s="199"/>
      <c r="L111" s="199"/>
      <c r="M111" s="199"/>
    </row>
    <row r="112" spans="2:13" ht="27" customHeight="1" x14ac:dyDescent="0.35">
      <c r="B112" s="139" t="s">
        <v>632</v>
      </c>
      <c r="C112" s="55"/>
      <c r="D112" s="385"/>
      <c r="E112" s="385"/>
      <c r="F112" s="385"/>
      <c r="G112" s="385"/>
      <c r="H112" s="121"/>
      <c r="K112" s="199"/>
      <c r="L112" s="199"/>
      <c r="M112" s="199"/>
    </row>
    <row r="113" spans="2:13" x14ac:dyDescent="0.35">
      <c r="B113" s="74" t="s">
        <v>314</v>
      </c>
      <c r="C113" s="55" t="s">
        <v>2</v>
      </c>
      <c r="D113" s="96">
        <v>101</v>
      </c>
      <c r="E113" s="96" t="s">
        <v>633</v>
      </c>
      <c r="F113" s="96">
        <v>110</v>
      </c>
      <c r="G113" s="96" t="s">
        <v>635</v>
      </c>
      <c r="H113" s="121">
        <v>244</v>
      </c>
      <c r="K113" s="199"/>
      <c r="L113" s="199"/>
      <c r="M113" s="199"/>
    </row>
    <row r="114" spans="2:13" x14ac:dyDescent="0.35">
      <c r="B114" s="53" t="s">
        <v>315</v>
      </c>
      <c r="C114" s="55"/>
      <c r="D114" s="96">
        <v>101</v>
      </c>
      <c r="E114" s="96" t="s">
        <v>633</v>
      </c>
      <c r="F114" s="96">
        <v>109</v>
      </c>
      <c r="G114" s="96" t="s">
        <v>635</v>
      </c>
      <c r="H114" s="121">
        <v>244</v>
      </c>
      <c r="K114" s="199"/>
      <c r="L114" s="199"/>
      <c r="M114" s="199"/>
    </row>
    <row r="115" spans="2:13" x14ac:dyDescent="0.35">
      <c r="B115" s="74" t="s">
        <v>316</v>
      </c>
      <c r="C115" s="55" t="s">
        <v>317</v>
      </c>
      <c r="D115" s="386">
        <v>4022</v>
      </c>
      <c r="E115" s="386" t="s">
        <v>634</v>
      </c>
      <c r="F115" s="386">
        <v>5866</v>
      </c>
      <c r="G115" s="386" t="s">
        <v>636</v>
      </c>
      <c r="H115" s="152">
        <v>5253</v>
      </c>
      <c r="K115" s="199"/>
      <c r="L115" s="199"/>
      <c r="M115" s="199"/>
    </row>
    <row r="116" spans="2:13" x14ac:dyDescent="0.35">
      <c r="B116" s="53" t="s">
        <v>315</v>
      </c>
      <c r="C116" s="55"/>
      <c r="D116" s="386">
        <v>4022</v>
      </c>
      <c r="E116" s="386" t="s">
        <v>634</v>
      </c>
      <c r="F116" s="386">
        <v>5457</v>
      </c>
      <c r="G116" s="386" t="s">
        <v>636</v>
      </c>
      <c r="H116" s="152">
        <v>5253</v>
      </c>
      <c r="K116" s="199"/>
      <c r="L116" s="199"/>
      <c r="M116" s="199"/>
    </row>
    <row r="117" spans="2:13" ht="24" x14ac:dyDescent="0.35">
      <c r="B117" s="74" t="s">
        <v>321</v>
      </c>
      <c r="C117" s="55"/>
      <c r="D117" s="386">
        <v>3602</v>
      </c>
      <c r="E117" s="386" t="s">
        <v>634</v>
      </c>
      <c r="F117" s="386">
        <v>4452</v>
      </c>
      <c r="G117" s="386" t="s">
        <v>636</v>
      </c>
      <c r="H117" s="152">
        <v>5253</v>
      </c>
      <c r="K117" s="199"/>
      <c r="L117" s="199"/>
      <c r="M117" s="199"/>
    </row>
    <row r="118" spans="2:13" x14ac:dyDescent="0.35">
      <c r="B118" s="111" t="s">
        <v>322</v>
      </c>
      <c r="C118" s="55"/>
      <c r="D118" s="385"/>
      <c r="E118" s="385"/>
      <c r="F118" s="385"/>
      <c r="G118" s="385"/>
      <c r="H118" s="121"/>
      <c r="K118" s="199"/>
      <c r="L118" s="199"/>
      <c r="M118" s="199"/>
    </row>
    <row r="119" spans="2:13" x14ac:dyDescent="0.35">
      <c r="B119" s="56" t="s">
        <v>323</v>
      </c>
      <c r="C119" s="55" t="s">
        <v>2</v>
      </c>
      <c r="D119" s="96">
        <v>34</v>
      </c>
      <c r="E119" s="96">
        <v>21</v>
      </c>
      <c r="F119" s="96">
        <v>24</v>
      </c>
      <c r="G119" s="96">
        <v>20</v>
      </c>
      <c r="H119" s="121">
        <v>13</v>
      </c>
      <c r="K119" s="199"/>
      <c r="L119" s="199"/>
      <c r="M119" s="199"/>
    </row>
    <row r="120" spans="2:13" x14ac:dyDescent="0.35">
      <c r="B120" s="56" t="s">
        <v>324</v>
      </c>
      <c r="C120" s="55" t="s">
        <v>317</v>
      </c>
      <c r="D120" s="96">
        <v>61</v>
      </c>
      <c r="E120" s="96">
        <v>4</v>
      </c>
      <c r="F120" s="96">
        <v>3</v>
      </c>
      <c r="G120" s="96">
        <v>68</v>
      </c>
      <c r="H120" s="121">
        <v>47</v>
      </c>
      <c r="K120" s="199"/>
      <c r="L120" s="199"/>
      <c r="M120" s="199"/>
    </row>
    <row r="121" spans="2:13" x14ac:dyDescent="0.35">
      <c r="B121" s="56" t="s">
        <v>325</v>
      </c>
      <c r="C121" s="55" t="s">
        <v>24</v>
      </c>
      <c r="D121" s="96">
        <v>41.24</v>
      </c>
      <c r="E121" s="96">
        <v>40.93</v>
      </c>
      <c r="F121" s="96">
        <v>66.14</v>
      </c>
      <c r="G121" s="96">
        <v>55.42</v>
      </c>
      <c r="H121" s="120">
        <v>46.01</v>
      </c>
      <c r="K121" s="199"/>
      <c r="L121" s="199"/>
      <c r="M121" s="199"/>
    </row>
    <row r="122" spans="2:13" x14ac:dyDescent="0.35">
      <c r="B122" s="53" t="s">
        <v>280</v>
      </c>
      <c r="C122" s="55"/>
      <c r="D122" s="96">
        <v>11.65</v>
      </c>
      <c r="E122" s="96">
        <v>8.27</v>
      </c>
      <c r="F122" s="96">
        <v>37.86</v>
      </c>
      <c r="G122" s="96">
        <v>6.24</v>
      </c>
      <c r="H122" s="121">
        <v>6.48</v>
      </c>
      <c r="K122" s="199"/>
      <c r="L122" s="199"/>
      <c r="M122" s="199"/>
    </row>
    <row r="123" spans="2:13" ht="15" thickBot="1" x14ac:dyDescent="0.4">
      <c r="B123" s="114" t="s">
        <v>281</v>
      </c>
      <c r="C123" s="481"/>
      <c r="D123" s="482">
        <v>29.6</v>
      </c>
      <c r="E123" s="483">
        <v>32.659999999999997</v>
      </c>
      <c r="F123" s="483">
        <v>28.28</v>
      </c>
      <c r="G123" s="483">
        <v>49.18</v>
      </c>
      <c r="H123" s="117">
        <v>39.53</v>
      </c>
      <c r="K123" s="199"/>
      <c r="L123" s="199"/>
      <c r="M123" s="199"/>
    </row>
    <row r="124" spans="2:13" ht="15" thickTop="1" x14ac:dyDescent="0.35">
      <c r="B124" s="484" t="s">
        <v>637</v>
      </c>
      <c r="C124" s="484"/>
      <c r="D124" s="484"/>
      <c r="E124" s="484"/>
      <c r="F124" s="484"/>
      <c r="G124" s="484"/>
      <c r="H124" s="32"/>
    </row>
    <row r="125" spans="2:13" x14ac:dyDescent="0.35">
      <c r="B125" s="485" t="s">
        <v>638</v>
      </c>
      <c r="C125" s="485"/>
      <c r="D125" s="485"/>
      <c r="E125" s="485"/>
      <c r="F125" s="485"/>
      <c r="G125" s="485"/>
      <c r="H125" s="32"/>
    </row>
    <row r="126" spans="2:13" x14ac:dyDescent="0.35">
      <c r="B126" s="485" t="s">
        <v>639</v>
      </c>
      <c r="C126" s="485"/>
      <c r="D126" s="485"/>
      <c r="E126" s="485"/>
      <c r="F126" s="485"/>
      <c r="G126" s="485"/>
    </row>
    <row r="127" spans="2:13" x14ac:dyDescent="0.35">
      <c r="B127" s="123"/>
      <c r="C127" s="123"/>
      <c r="D127" s="123"/>
      <c r="E127" s="123"/>
      <c r="F127" s="123"/>
      <c r="G127" s="123"/>
    </row>
    <row r="128" spans="2:13" x14ac:dyDescent="0.35">
      <c r="B128" s="24"/>
    </row>
    <row r="129" spans="2:14" ht="15" thickBot="1" x14ac:dyDescent="0.4">
      <c r="B129" s="15" t="s">
        <v>326</v>
      </c>
    </row>
    <row r="130" spans="2:14" ht="15" thickBot="1" x14ac:dyDescent="0.4">
      <c r="B130" s="8"/>
      <c r="C130" s="8"/>
      <c r="D130" s="26">
        <v>2018</v>
      </c>
      <c r="E130" s="26">
        <v>2019</v>
      </c>
      <c r="F130" s="26">
        <v>2020</v>
      </c>
      <c r="G130" s="235">
        <v>2021</v>
      </c>
      <c r="H130" s="234">
        <v>2022</v>
      </c>
    </row>
    <row r="131" spans="2:14" ht="15" thickTop="1" x14ac:dyDescent="0.35">
      <c r="B131" s="41" t="s">
        <v>327</v>
      </c>
      <c r="C131" s="10" t="s">
        <v>328</v>
      </c>
      <c r="D131" s="49">
        <v>53.1</v>
      </c>
      <c r="E131" s="103">
        <v>52</v>
      </c>
      <c r="F131" s="49" t="s">
        <v>329</v>
      </c>
      <c r="G131" s="49">
        <v>48.8</v>
      </c>
      <c r="H131" s="121">
        <v>48.8</v>
      </c>
      <c r="K131" s="199"/>
      <c r="L131" s="199"/>
      <c r="M131" s="199"/>
      <c r="N131" s="199"/>
    </row>
    <row r="132" spans="2:14" ht="24" x14ac:dyDescent="0.35">
      <c r="B132" s="41" t="s">
        <v>330</v>
      </c>
      <c r="C132" s="10" t="s">
        <v>331</v>
      </c>
      <c r="D132" s="49">
        <v>3.9E-2</v>
      </c>
      <c r="E132" s="49">
        <v>3.5000000000000003E-2</v>
      </c>
      <c r="F132" s="49" t="s">
        <v>332</v>
      </c>
      <c r="G132" s="49">
        <v>3.2000000000000001E-2</v>
      </c>
      <c r="H132" s="121">
        <v>3.3000000000000002E-2</v>
      </c>
      <c r="K132" s="199"/>
      <c r="L132" s="199"/>
      <c r="M132" s="199"/>
      <c r="N132" s="199"/>
    </row>
    <row r="133" spans="2:14" ht="22.5" customHeight="1" x14ac:dyDescent="0.35">
      <c r="B133" s="41" t="s">
        <v>333</v>
      </c>
      <c r="C133" s="10" t="s">
        <v>334</v>
      </c>
      <c r="D133" s="49">
        <v>16.5</v>
      </c>
      <c r="E133" s="49">
        <v>15.2</v>
      </c>
      <c r="F133" s="49" t="s">
        <v>335</v>
      </c>
      <c r="G133" s="49">
        <v>18.5</v>
      </c>
      <c r="H133" s="121">
        <v>17.899999999999999</v>
      </c>
      <c r="K133" s="199"/>
      <c r="L133" s="199"/>
      <c r="M133" s="199"/>
      <c r="N133" s="199"/>
    </row>
    <row r="134" spans="2:14" ht="24" x14ac:dyDescent="0.35">
      <c r="B134" s="41" t="s">
        <v>336</v>
      </c>
      <c r="C134" s="10" t="s">
        <v>337</v>
      </c>
      <c r="D134" s="49">
        <v>1.0999999999999999E-2</v>
      </c>
      <c r="E134" s="360">
        <v>0.01</v>
      </c>
      <c r="F134" s="49">
        <v>1.2E-2</v>
      </c>
      <c r="G134" s="49">
        <v>1.4999999999999999E-2</v>
      </c>
      <c r="H134" s="121">
        <v>1.6E-2</v>
      </c>
      <c r="K134" s="199"/>
      <c r="L134" s="199"/>
      <c r="M134" s="199"/>
      <c r="N134" s="199"/>
    </row>
    <row r="135" spans="2:14" ht="24" x14ac:dyDescent="0.35">
      <c r="B135" s="41" t="s">
        <v>338</v>
      </c>
      <c r="C135" s="58" t="s">
        <v>339</v>
      </c>
      <c r="D135" s="360">
        <v>0.24</v>
      </c>
      <c r="E135" s="360">
        <v>0.2</v>
      </c>
      <c r="F135" s="49" t="s">
        <v>340</v>
      </c>
      <c r="G135" s="49">
        <v>0.156</v>
      </c>
      <c r="H135" s="121">
        <v>0.14799999999999999</v>
      </c>
      <c r="K135" s="199"/>
      <c r="L135" s="199"/>
      <c r="M135" s="199"/>
      <c r="N135" s="199"/>
    </row>
    <row r="136" spans="2:14" x14ac:dyDescent="0.35">
      <c r="B136" s="41" t="s">
        <v>468</v>
      </c>
      <c r="C136" s="3" t="s">
        <v>96</v>
      </c>
      <c r="D136" s="49">
        <v>23.1</v>
      </c>
      <c r="E136" s="49">
        <v>24.1</v>
      </c>
      <c r="F136" s="49" t="s">
        <v>341</v>
      </c>
      <c r="G136" s="49">
        <v>24</v>
      </c>
      <c r="H136" s="90">
        <v>23.1</v>
      </c>
      <c r="K136" s="199"/>
      <c r="L136" s="199"/>
      <c r="M136" s="199"/>
      <c r="N136" s="199"/>
    </row>
    <row r="137" spans="2:14" x14ac:dyDescent="0.35">
      <c r="B137" s="56" t="s">
        <v>728</v>
      </c>
      <c r="C137" s="3"/>
      <c r="D137" s="49">
        <v>1.5</v>
      </c>
      <c r="E137" s="49">
        <v>1.4</v>
      </c>
      <c r="F137" s="49" t="s">
        <v>342</v>
      </c>
      <c r="G137" s="49">
        <v>1.4</v>
      </c>
      <c r="H137" s="121">
        <v>1.4</v>
      </c>
      <c r="K137" s="199"/>
      <c r="L137" s="199"/>
      <c r="M137" s="199"/>
      <c r="N137" s="199"/>
    </row>
    <row r="138" spans="2:14" x14ac:dyDescent="0.35">
      <c r="B138" s="18" t="s">
        <v>469</v>
      </c>
      <c r="C138" s="3" t="s">
        <v>24</v>
      </c>
      <c r="D138" s="49">
        <v>65.819999999999993</v>
      </c>
      <c r="E138" s="49">
        <v>53.79</v>
      </c>
      <c r="F138" s="49">
        <v>54.21</v>
      </c>
      <c r="G138" s="49">
        <v>87.42</v>
      </c>
      <c r="H138" s="120">
        <v>76.66</v>
      </c>
      <c r="K138" s="199"/>
      <c r="L138" s="199"/>
      <c r="M138" s="199"/>
      <c r="N138" s="199"/>
    </row>
    <row r="139" spans="2:14" x14ac:dyDescent="0.35">
      <c r="B139" s="7" t="s">
        <v>280</v>
      </c>
      <c r="C139" s="3"/>
      <c r="D139" s="49">
        <v>29.92</v>
      </c>
      <c r="E139" s="49">
        <v>25.92</v>
      </c>
      <c r="F139" s="49">
        <v>20.57</v>
      </c>
      <c r="G139" s="49">
        <v>31.65</v>
      </c>
      <c r="H139" s="120">
        <v>41.83</v>
      </c>
      <c r="K139" s="199"/>
      <c r="L139" s="199"/>
      <c r="M139" s="199"/>
      <c r="N139" s="199"/>
    </row>
    <row r="140" spans="2:14" ht="15" thickBot="1" x14ac:dyDescent="0.4">
      <c r="B140" s="54" t="s">
        <v>281</v>
      </c>
      <c r="C140" s="4"/>
      <c r="D140" s="38">
        <v>35.89</v>
      </c>
      <c r="E140" s="38">
        <v>27.87</v>
      </c>
      <c r="F140" s="38">
        <v>33.64</v>
      </c>
      <c r="G140" s="38">
        <v>55.77</v>
      </c>
      <c r="H140" s="117">
        <v>34.840000000000003</v>
      </c>
      <c r="K140" s="199"/>
      <c r="L140" s="199"/>
      <c r="M140" s="199"/>
      <c r="N140" s="199"/>
    </row>
    <row r="141" spans="2:14" ht="15" thickTop="1" x14ac:dyDescent="0.35">
      <c r="B141" s="75" t="s">
        <v>311</v>
      </c>
    </row>
    <row r="144" spans="2:14" ht="15" thickBot="1" x14ac:dyDescent="0.4">
      <c r="B144" s="146" t="s">
        <v>343</v>
      </c>
    </row>
    <row r="145" spans="2:13" ht="15" thickBot="1" x14ac:dyDescent="0.4">
      <c r="B145" s="8"/>
      <c r="C145" s="8"/>
      <c r="D145" s="26">
        <v>2018</v>
      </c>
      <c r="E145" s="26">
        <v>2019</v>
      </c>
      <c r="F145" s="235">
        <v>2020</v>
      </c>
      <c r="G145" s="235">
        <v>2021</v>
      </c>
      <c r="H145" s="234">
        <v>2022</v>
      </c>
    </row>
    <row r="146" spans="2:13" ht="15" thickTop="1" x14ac:dyDescent="0.35">
      <c r="B146" s="18" t="s">
        <v>344</v>
      </c>
      <c r="C146" s="3" t="s">
        <v>345</v>
      </c>
      <c r="D146" s="49">
        <v>2.6</v>
      </c>
      <c r="E146" s="49">
        <v>2.2000000000000002</v>
      </c>
      <c r="F146" s="76">
        <v>1.8</v>
      </c>
      <c r="G146" s="49">
        <v>2.1</v>
      </c>
      <c r="H146" s="121">
        <v>2.7</v>
      </c>
      <c r="K146" s="199"/>
      <c r="L146" s="199"/>
      <c r="M146" s="199"/>
    </row>
    <row r="147" spans="2:13" x14ac:dyDescent="0.35">
      <c r="B147" s="7" t="s">
        <v>346</v>
      </c>
      <c r="C147" s="3"/>
      <c r="D147" s="49">
        <v>0.3</v>
      </c>
      <c r="E147" s="49">
        <v>0.5</v>
      </c>
      <c r="F147" s="76">
        <v>0.4</v>
      </c>
      <c r="G147" s="49">
        <v>0.5</v>
      </c>
      <c r="H147" s="121">
        <v>1.1000000000000001</v>
      </c>
      <c r="K147" s="199"/>
      <c r="L147" s="199"/>
      <c r="M147" s="199"/>
    </row>
    <row r="148" spans="2:13" ht="20.25" customHeight="1" thickBot="1" x14ac:dyDescent="0.4">
      <c r="B148" s="7" t="s">
        <v>347</v>
      </c>
      <c r="C148" s="3"/>
      <c r="D148" s="49">
        <v>2.2999999999999998</v>
      </c>
      <c r="E148" s="49">
        <v>1.7</v>
      </c>
      <c r="F148" s="76">
        <v>1.4</v>
      </c>
      <c r="G148" s="49">
        <v>1.6</v>
      </c>
      <c r="H148" s="494">
        <v>1.6</v>
      </c>
      <c r="K148" s="199"/>
      <c r="L148" s="199"/>
      <c r="M148" s="199"/>
    </row>
    <row r="149" spans="2:13" ht="20.25" customHeight="1" thickTop="1" x14ac:dyDescent="0.35">
      <c r="B149" s="71"/>
      <c r="C149" s="71"/>
      <c r="D149" s="71"/>
      <c r="E149" s="71"/>
      <c r="F149" s="71"/>
      <c r="G149" s="71"/>
      <c r="I149" s="71"/>
      <c r="K149" s="199"/>
      <c r="L149" s="199"/>
      <c r="M149" s="199"/>
    </row>
    <row r="150" spans="2:13" ht="20.25" customHeight="1" thickBot="1" x14ac:dyDescent="0.4">
      <c r="B150" s="422"/>
      <c r="C150" s="422"/>
      <c r="D150" s="422"/>
      <c r="E150" s="422"/>
      <c r="F150" s="422"/>
      <c r="G150" s="422"/>
      <c r="H150" s="422"/>
      <c r="I150" s="422"/>
      <c r="J150" s="32"/>
      <c r="K150" s="32"/>
      <c r="L150" s="32"/>
      <c r="M150" s="32"/>
    </row>
    <row r="151" spans="2:13" ht="20.25" customHeight="1" thickBot="1" x14ac:dyDescent="0.4">
      <c r="B151" s="489"/>
      <c r="C151" s="489"/>
      <c r="D151" s="584">
        <v>2018</v>
      </c>
      <c r="E151" s="585"/>
      <c r="F151" s="584">
        <v>2019</v>
      </c>
      <c r="G151" s="585"/>
      <c r="H151" s="584">
        <v>2020</v>
      </c>
      <c r="I151" s="585"/>
      <c r="J151" s="584">
        <v>2021</v>
      </c>
      <c r="K151" s="585"/>
      <c r="L151" s="584">
        <v>2022</v>
      </c>
      <c r="M151" s="585"/>
    </row>
    <row r="152" spans="2:13" ht="20.25" customHeight="1" thickTop="1" thickBot="1" x14ac:dyDescent="0.4">
      <c r="B152" s="489"/>
      <c r="C152" s="489"/>
      <c r="D152" s="489" t="s">
        <v>648</v>
      </c>
      <c r="E152" s="489" t="s">
        <v>649</v>
      </c>
      <c r="F152" s="489" t="s">
        <v>648</v>
      </c>
      <c r="G152" s="489" t="s">
        <v>649</v>
      </c>
      <c r="H152" s="489" t="s">
        <v>648</v>
      </c>
      <c r="I152" s="489" t="s">
        <v>649</v>
      </c>
      <c r="J152" s="489" t="s">
        <v>648</v>
      </c>
      <c r="K152" s="489" t="s">
        <v>649</v>
      </c>
      <c r="L152" s="489" t="s">
        <v>648</v>
      </c>
      <c r="M152" s="489" t="s">
        <v>649</v>
      </c>
    </row>
    <row r="153" spans="2:13" ht="27.75" customHeight="1" thickTop="1" x14ac:dyDescent="0.35">
      <c r="B153" s="423" t="s">
        <v>640</v>
      </c>
      <c r="C153" s="486" t="s">
        <v>345</v>
      </c>
      <c r="D153" s="487">
        <v>0.02</v>
      </c>
      <c r="E153" s="487">
        <v>0.27</v>
      </c>
      <c r="F153" s="487">
        <v>0.03</v>
      </c>
      <c r="G153" s="487">
        <v>0.43</v>
      </c>
      <c r="H153" s="487">
        <v>0.02</v>
      </c>
      <c r="I153" s="487">
        <v>0.39</v>
      </c>
      <c r="J153" s="487">
        <v>0.01</v>
      </c>
      <c r="K153" s="487">
        <v>0.45</v>
      </c>
      <c r="L153" s="490">
        <v>0.08</v>
      </c>
      <c r="M153" s="490">
        <v>0.97</v>
      </c>
    </row>
    <row r="154" spans="2:13" ht="20.25" customHeight="1" x14ac:dyDescent="0.35">
      <c r="B154" s="113" t="s">
        <v>641</v>
      </c>
      <c r="C154" s="486"/>
      <c r="D154" s="384">
        <v>0</v>
      </c>
      <c r="E154" s="384">
        <v>0.05</v>
      </c>
      <c r="F154" s="384">
        <v>0</v>
      </c>
      <c r="G154" s="384">
        <v>0.04</v>
      </c>
      <c r="H154" s="384">
        <v>0</v>
      </c>
      <c r="I154" s="384">
        <v>0.04</v>
      </c>
      <c r="J154" s="384">
        <v>0</v>
      </c>
      <c r="K154" s="384">
        <v>0.04</v>
      </c>
      <c r="L154" s="491">
        <v>0</v>
      </c>
      <c r="M154" s="490">
        <v>0.04</v>
      </c>
    </row>
    <row r="155" spans="2:13" ht="20.25" customHeight="1" x14ac:dyDescent="0.35">
      <c r="B155" s="113" t="s">
        <v>642</v>
      </c>
      <c r="C155" s="486"/>
      <c r="D155" s="384">
        <v>0.02</v>
      </c>
      <c r="E155" s="384">
        <v>0.22</v>
      </c>
      <c r="F155" s="384">
        <v>0.03</v>
      </c>
      <c r="G155" s="384">
        <v>0.39</v>
      </c>
      <c r="H155" s="384">
        <v>0.02</v>
      </c>
      <c r="I155" s="384">
        <v>0.35</v>
      </c>
      <c r="J155" s="384">
        <v>0.01</v>
      </c>
      <c r="K155" s="384">
        <v>0.41</v>
      </c>
      <c r="L155" s="490">
        <v>0.08</v>
      </c>
      <c r="M155" s="490">
        <v>0.93</v>
      </c>
    </row>
    <row r="156" spans="2:13" ht="20.25" customHeight="1" x14ac:dyDescent="0.35">
      <c r="B156" s="488" t="s">
        <v>643</v>
      </c>
      <c r="C156" s="486"/>
      <c r="D156" s="384">
        <v>0.01</v>
      </c>
      <c r="E156" s="384">
        <v>0.03</v>
      </c>
      <c r="F156" s="384">
        <v>0.02</v>
      </c>
      <c r="G156" s="384">
        <v>7.0000000000000007E-2</v>
      </c>
      <c r="H156" s="384">
        <v>0.01</v>
      </c>
      <c r="I156" s="384">
        <v>0.12</v>
      </c>
      <c r="J156" s="384">
        <v>0</v>
      </c>
      <c r="K156" s="384">
        <v>0.17</v>
      </c>
      <c r="L156" s="490">
        <v>0.03</v>
      </c>
      <c r="M156" s="490">
        <v>0.03</v>
      </c>
    </row>
    <row r="157" spans="2:13" ht="20.25" customHeight="1" x14ac:dyDescent="0.35">
      <c r="B157" s="488" t="s">
        <v>644</v>
      </c>
      <c r="C157" s="486"/>
      <c r="D157" s="384">
        <v>0</v>
      </c>
      <c r="E157" s="384">
        <v>0.01</v>
      </c>
      <c r="F157" s="384">
        <v>0</v>
      </c>
      <c r="G157" s="384">
        <v>0.01</v>
      </c>
      <c r="H157" s="384">
        <v>0</v>
      </c>
      <c r="I157" s="384">
        <v>0</v>
      </c>
      <c r="J157" s="384">
        <v>0</v>
      </c>
      <c r="K157" s="384">
        <v>0</v>
      </c>
      <c r="L157" s="492">
        <v>0</v>
      </c>
      <c r="M157" s="490">
        <v>0.01</v>
      </c>
    </row>
    <row r="158" spans="2:13" ht="20.25" customHeight="1" x14ac:dyDescent="0.35">
      <c r="B158" s="488" t="s">
        <v>645</v>
      </c>
      <c r="C158" s="486"/>
      <c r="D158" s="384">
        <v>0</v>
      </c>
      <c r="E158" s="384">
        <v>0.03</v>
      </c>
      <c r="F158" s="384">
        <v>0</v>
      </c>
      <c r="G158" s="384">
        <v>0.04</v>
      </c>
      <c r="H158" s="384">
        <v>0</v>
      </c>
      <c r="I158" s="384">
        <v>0.01</v>
      </c>
      <c r="J158" s="384">
        <v>0</v>
      </c>
      <c r="K158" s="384">
        <v>0.01</v>
      </c>
      <c r="L158" s="492">
        <v>0</v>
      </c>
      <c r="M158" s="490">
        <v>0.01</v>
      </c>
    </row>
    <row r="159" spans="2:13" ht="20.25" customHeight="1" x14ac:dyDescent="0.35">
      <c r="B159" s="488" t="s">
        <v>646</v>
      </c>
      <c r="C159" s="486"/>
      <c r="D159" s="384">
        <v>0.01</v>
      </c>
      <c r="E159" s="384">
        <v>0.15</v>
      </c>
      <c r="F159" s="384">
        <v>0.01</v>
      </c>
      <c r="G159" s="384">
        <v>0.28000000000000003</v>
      </c>
      <c r="H159" s="384">
        <v>0.02</v>
      </c>
      <c r="I159" s="384">
        <v>0.22</v>
      </c>
      <c r="J159" s="384">
        <v>0.01</v>
      </c>
      <c r="K159" s="384">
        <v>0.23</v>
      </c>
      <c r="L159" s="490">
        <v>0.05</v>
      </c>
      <c r="M159" s="490">
        <v>0.88</v>
      </c>
    </row>
    <row r="160" spans="2:13" ht="27.75" customHeight="1" x14ac:dyDescent="0.35">
      <c r="B160" s="423" t="s">
        <v>647</v>
      </c>
      <c r="C160" s="486"/>
      <c r="D160" s="384">
        <v>0.03</v>
      </c>
      <c r="E160" s="384">
        <v>2.2200000000000002</v>
      </c>
      <c r="F160" s="384">
        <v>0.23</v>
      </c>
      <c r="G160" s="384">
        <v>1.46</v>
      </c>
      <c r="H160" s="384">
        <v>0.18</v>
      </c>
      <c r="I160" s="384">
        <v>1.21</v>
      </c>
      <c r="J160" s="384">
        <v>0.09</v>
      </c>
      <c r="K160" s="384">
        <v>1.53</v>
      </c>
      <c r="L160" s="490">
        <v>0.26</v>
      </c>
      <c r="M160" s="492">
        <v>1.4</v>
      </c>
    </row>
    <row r="161" spans="2:13" ht="20.25" customHeight="1" x14ac:dyDescent="0.35">
      <c r="B161" s="113" t="s">
        <v>641</v>
      </c>
      <c r="C161" s="486"/>
      <c r="D161" s="384">
        <v>0</v>
      </c>
      <c r="E161" s="384">
        <v>0.95</v>
      </c>
      <c r="F161" s="384">
        <v>0</v>
      </c>
      <c r="G161" s="384">
        <v>0.11</v>
      </c>
      <c r="H161" s="384">
        <v>0</v>
      </c>
      <c r="I161" s="384">
        <v>0.16</v>
      </c>
      <c r="J161" s="384">
        <v>0</v>
      </c>
      <c r="K161" s="384">
        <v>0.19</v>
      </c>
      <c r="L161" s="490">
        <v>0.03</v>
      </c>
      <c r="M161" s="490">
        <v>0.23</v>
      </c>
    </row>
    <row r="162" spans="2:13" ht="20.25" customHeight="1" x14ac:dyDescent="0.35">
      <c r="B162" s="113" t="s">
        <v>642</v>
      </c>
      <c r="C162" s="486"/>
      <c r="D162" s="384">
        <v>0.03</v>
      </c>
      <c r="E162" s="384">
        <v>1.27</v>
      </c>
      <c r="F162" s="384">
        <v>0.23</v>
      </c>
      <c r="G162" s="384">
        <v>1.35</v>
      </c>
      <c r="H162" s="384">
        <v>0.17</v>
      </c>
      <c r="I162" s="384">
        <v>1.05</v>
      </c>
      <c r="J162" s="384">
        <v>0.09</v>
      </c>
      <c r="K162" s="384">
        <v>1.34</v>
      </c>
      <c r="L162" s="490">
        <v>0.24</v>
      </c>
      <c r="M162" s="490">
        <v>1.1599999999999999</v>
      </c>
    </row>
    <row r="163" spans="2:13" ht="20.25" customHeight="1" x14ac:dyDescent="0.35">
      <c r="B163" s="488" t="s">
        <v>643</v>
      </c>
      <c r="C163" s="486"/>
      <c r="D163" s="384">
        <v>0</v>
      </c>
      <c r="E163" s="384">
        <v>0.01</v>
      </c>
      <c r="F163" s="384">
        <v>0</v>
      </c>
      <c r="G163" s="384">
        <v>0</v>
      </c>
      <c r="H163" s="384">
        <v>0</v>
      </c>
      <c r="I163" s="384">
        <v>0</v>
      </c>
      <c r="J163" s="384">
        <v>0</v>
      </c>
      <c r="K163" s="384">
        <v>0</v>
      </c>
      <c r="L163" s="492">
        <v>0</v>
      </c>
      <c r="M163" s="490">
        <v>0.05</v>
      </c>
    </row>
    <row r="164" spans="2:13" ht="20.25" customHeight="1" x14ac:dyDescent="0.35">
      <c r="B164" s="488" t="s">
        <v>644</v>
      </c>
      <c r="C164" s="486"/>
      <c r="D164" s="384">
        <v>0</v>
      </c>
      <c r="E164" s="384">
        <v>0.1</v>
      </c>
      <c r="F164" s="384">
        <v>0</v>
      </c>
      <c r="G164" s="384">
        <v>0.11</v>
      </c>
      <c r="H164" s="384">
        <v>0</v>
      </c>
      <c r="I164" s="384">
        <v>0.09</v>
      </c>
      <c r="J164" s="384">
        <v>0</v>
      </c>
      <c r="K164" s="384">
        <v>7.0000000000000007E-2</v>
      </c>
      <c r="L164" s="492">
        <v>0</v>
      </c>
      <c r="M164" s="492">
        <v>0.1</v>
      </c>
    </row>
    <row r="165" spans="2:13" ht="20.25" customHeight="1" x14ac:dyDescent="0.35">
      <c r="B165" s="488" t="s">
        <v>645</v>
      </c>
      <c r="C165" s="486"/>
      <c r="D165" s="384">
        <v>0</v>
      </c>
      <c r="E165" s="384">
        <v>0.02</v>
      </c>
      <c r="F165" s="384">
        <v>0</v>
      </c>
      <c r="G165" s="384">
        <v>0.01</v>
      </c>
      <c r="H165" s="384">
        <v>0</v>
      </c>
      <c r="I165" s="384">
        <v>0.01</v>
      </c>
      <c r="J165" s="384">
        <v>0</v>
      </c>
      <c r="K165" s="384">
        <v>0</v>
      </c>
      <c r="L165" s="492">
        <v>0</v>
      </c>
      <c r="M165" s="490">
        <v>0.01</v>
      </c>
    </row>
    <row r="166" spans="2:13" ht="20.25" customHeight="1" thickBot="1" x14ac:dyDescent="0.4">
      <c r="B166" s="488" t="s">
        <v>646</v>
      </c>
      <c r="C166" s="480"/>
      <c r="D166" s="384">
        <v>0.03</v>
      </c>
      <c r="E166" s="384">
        <v>1.1399999999999999</v>
      </c>
      <c r="F166" s="384">
        <v>0.23</v>
      </c>
      <c r="G166" s="384">
        <v>1.23</v>
      </c>
      <c r="H166" s="384">
        <v>0.17</v>
      </c>
      <c r="I166" s="384">
        <v>0.95</v>
      </c>
      <c r="J166" s="384">
        <v>0.09</v>
      </c>
      <c r="K166" s="384">
        <v>1.27</v>
      </c>
      <c r="L166" s="289">
        <v>0.23</v>
      </c>
      <c r="M166" s="493">
        <v>1</v>
      </c>
    </row>
    <row r="167" spans="2:13" ht="20.25" customHeight="1" thickTop="1" thickBot="1" x14ac:dyDescent="0.4">
      <c r="B167" s="71"/>
      <c r="C167" s="71"/>
      <c r="D167" s="71"/>
      <c r="E167" s="71"/>
      <c r="F167" s="71"/>
      <c r="G167" s="71"/>
      <c r="H167" s="71"/>
      <c r="I167" s="71"/>
      <c r="J167" s="71"/>
      <c r="K167" s="71"/>
      <c r="L167" s="71"/>
      <c r="M167" s="71"/>
    </row>
    <row r="168" spans="2:13" ht="20.25" customHeight="1" thickBot="1" x14ac:dyDescent="0.4">
      <c r="B168" s="8"/>
      <c r="C168" s="8"/>
      <c r="D168" s="238">
        <v>2018</v>
      </c>
      <c r="E168" s="238">
        <v>2019</v>
      </c>
      <c r="F168" s="238">
        <v>2020</v>
      </c>
      <c r="G168" s="238">
        <v>2021</v>
      </c>
      <c r="H168" s="237">
        <v>2022</v>
      </c>
      <c r="K168" s="199"/>
      <c r="L168" s="199"/>
      <c r="M168" s="199"/>
    </row>
    <row r="169" spans="2:13" ht="15" thickTop="1" x14ac:dyDescent="0.35">
      <c r="B169" s="18" t="s">
        <v>470</v>
      </c>
      <c r="C169" s="3" t="s">
        <v>24</v>
      </c>
      <c r="D169" s="49">
        <v>224.14</v>
      </c>
      <c r="E169" s="49">
        <v>249.64</v>
      </c>
      <c r="F169" s="49" t="s">
        <v>348</v>
      </c>
      <c r="G169" s="49">
        <v>258.68</v>
      </c>
      <c r="H169" s="121">
        <v>246.38</v>
      </c>
      <c r="K169" s="199"/>
      <c r="L169" s="199"/>
      <c r="M169" s="199"/>
    </row>
    <row r="170" spans="2:13" x14ac:dyDescent="0.35">
      <c r="B170" s="7" t="s">
        <v>280</v>
      </c>
      <c r="C170" s="3"/>
      <c r="D170" s="49">
        <v>212.41</v>
      </c>
      <c r="E170" s="49">
        <v>245.51</v>
      </c>
      <c r="F170" s="49">
        <v>203.62</v>
      </c>
      <c r="G170" s="49">
        <v>247.91</v>
      </c>
      <c r="H170" s="121">
        <v>241.55</v>
      </c>
      <c r="K170" s="199"/>
      <c r="L170" s="199"/>
      <c r="M170" s="199"/>
    </row>
    <row r="171" spans="2:13" ht="15" thickBot="1" x14ac:dyDescent="0.4">
      <c r="B171" s="54" t="s">
        <v>281</v>
      </c>
      <c r="C171" s="4"/>
      <c r="D171" s="38">
        <v>11.72</v>
      </c>
      <c r="E171" s="38">
        <v>4.13</v>
      </c>
      <c r="F171" s="38">
        <v>13.39</v>
      </c>
      <c r="G171" s="38">
        <v>10.76</v>
      </c>
      <c r="H171" s="45">
        <v>4.83</v>
      </c>
      <c r="K171" s="199"/>
      <c r="L171" s="199"/>
      <c r="M171" s="199"/>
    </row>
    <row r="172" spans="2:13" ht="15" thickTop="1" x14ac:dyDescent="0.35">
      <c r="B172" s="71" t="s">
        <v>311</v>
      </c>
      <c r="C172" s="71"/>
      <c r="D172" s="71"/>
      <c r="E172" s="71"/>
      <c r="F172" s="71"/>
      <c r="G172" s="71"/>
      <c r="K172" s="199"/>
      <c r="L172" s="199"/>
      <c r="M172" s="199"/>
    </row>
    <row r="175" spans="2:13" ht="15" thickBot="1" x14ac:dyDescent="0.4">
      <c r="B175" s="15" t="s">
        <v>349</v>
      </c>
    </row>
    <row r="176" spans="2:13" ht="15" thickBot="1" x14ac:dyDescent="0.4">
      <c r="B176" s="8"/>
      <c r="C176" s="8"/>
      <c r="D176" s="26">
        <v>2018</v>
      </c>
      <c r="E176" s="26">
        <v>2019</v>
      </c>
      <c r="F176" s="235">
        <v>2020</v>
      </c>
      <c r="G176" s="235">
        <v>2021</v>
      </c>
      <c r="H176" s="234">
        <v>2022</v>
      </c>
    </row>
    <row r="177" spans="2:13" ht="15" thickTop="1" x14ac:dyDescent="0.35">
      <c r="B177" s="18" t="s">
        <v>350</v>
      </c>
      <c r="C177" s="3" t="s">
        <v>345</v>
      </c>
      <c r="D177" s="49">
        <v>4.3</v>
      </c>
      <c r="E177" s="49">
        <v>4.0999999999999996</v>
      </c>
      <c r="F177" s="76">
        <v>4.2</v>
      </c>
      <c r="G177" s="49">
        <v>4.2</v>
      </c>
      <c r="H177" s="121">
        <v>4.4000000000000004</v>
      </c>
      <c r="K177" s="199"/>
      <c r="L177" s="199"/>
      <c r="M177" s="199"/>
    </row>
    <row r="178" spans="2:13" x14ac:dyDescent="0.35">
      <c r="B178" s="7" t="s">
        <v>346</v>
      </c>
      <c r="C178" s="20"/>
      <c r="D178" s="49">
        <v>0.1</v>
      </c>
      <c r="E178" s="49">
        <v>0</v>
      </c>
      <c r="F178" s="76">
        <v>0</v>
      </c>
      <c r="G178" s="49">
        <v>0.1</v>
      </c>
      <c r="H178" s="121">
        <v>0.1</v>
      </c>
      <c r="K178" s="199"/>
      <c r="L178" s="199"/>
      <c r="M178" s="199"/>
    </row>
    <row r="179" spans="2:13" x14ac:dyDescent="0.35">
      <c r="B179" s="7" t="s">
        <v>347</v>
      </c>
      <c r="C179" s="20"/>
      <c r="D179" s="49">
        <v>4.2</v>
      </c>
      <c r="E179" s="49">
        <v>4.0999999999999996</v>
      </c>
      <c r="F179" s="76">
        <v>4.2</v>
      </c>
      <c r="G179" s="49">
        <v>4.0999999999999996</v>
      </c>
      <c r="H179" s="121">
        <v>4.3</v>
      </c>
      <c r="K179" s="199"/>
      <c r="L179" s="199"/>
      <c r="M179" s="199"/>
    </row>
    <row r="180" spans="2:13" x14ac:dyDescent="0.35">
      <c r="B180" s="18" t="s">
        <v>351</v>
      </c>
      <c r="C180" s="3" t="s">
        <v>24</v>
      </c>
      <c r="D180" s="49">
        <v>375.53</v>
      </c>
      <c r="E180" s="118">
        <v>367.2</v>
      </c>
      <c r="F180" s="76" t="s">
        <v>352</v>
      </c>
      <c r="G180" s="118">
        <v>451.97</v>
      </c>
      <c r="H180" s="121">
        <v>567.54</v>
      </c>
      <c r="K180" s="199"/>
      <c r="L180" s="199"/>
      <c r="M180" s="199"/>
    </row>
    <row r="181" spans="2:13" x14ac:dyDescent="0.35">
      <c r="B181" s="7" t="s">
        <v>280</v>
      </c>
      <c r="C181" s="20"/>
      <c r="D181" s="49">
        <v>358.27</v>
      </c>
      <c r="E181" s="49">
        <v>336.21</v>
      </c>
      <c r="F181" s="76" t="s">
        <v>353</v>
      </c>
      <c r="G181" s="49">
        <v>402.07</v>
      </c>
      <c r="H181" s="121">
        <v>521.28</v>
      </c>
      <c r="K181" s="199"/>
      <c r="L181" s="199"/>
      <c r="M181" s="199"/>
    </row>
    <row r="182" spans="2:13" ht="15" thickBot="1" x14ac:dyDescent="0.4">
      <c r="B182" s="54" t="s">
        <v>281</v>
      </c>
      <c r="C182" s="66"/>
      <c r="D182" s="38">
        <v>17.260000000000002</v>
      </c>
      <c r="E182" s="38">
        <v>30.99</v>
      </c>
      <c r="F182" s="25" t="s">
        <v>354</v>
      </c>
      <c r="G182" s="38">
        <v>49.9</v>
      </c>
      <c r="H182" s="117">
        <v>46.26</v>
      </c>
      <c r="K182" s="199"/>
      <c r="L182" s="199"/>
      <c r="M182" s="199"/>
    </row>
    <row r="183" spans="2:13" ht="18.75" customHeight="1" thickTop="1" x14ac:dyDescent="0.35">
      <c r="B183" s="575" t="s">
        <v>471</v>
      </c>
      <c r="C183" s="575"/>
      <c r="D183" s="575"/>
      <c r="E183" s="575"/>
      <c r="F183" s="575"/>
      <c r="G183" s="575"/>
      <c r="I183" s="199"/>
      <c r="J183" s="199"/>
      <c r="K183" s="199"/>
      <c r="L183" s="199"/>
      <c r="M183" s="199"/>
    </row>
    <row r="184" spans="2:13" x14ac:dyDescent="0.35">
      <c r="I184" s="199"/>
      <c r="J184" s="199"/>
      <c r="K184" s="199"/>
      <c r="L184" s="199"/>
      <c r="M184" s="199"/>
    </row>
    <row r="185" spans="2:13" ht="34.5" customHeight="1" x14ac:dyDescent="0.35">
      <c r="I185" s="199"/>
      <c r="J185" s="199"/>
      <c r="K185" s="199"/>
      <c r="L185" s="199"/>
      <c r="M185" s="199"/>
    </row>
    <row r="190" spans="2:13" ht="15.75" customHeight="1" x14ac:dyDescent="0.35"/>
    <row r="191" spans="2:13" ht="18.75" customHeight="1" x14ac:dyDescent="0.35"/>
    <row r="195" spans="9:9" ht="15" customHeight="1" x14ac:dyDescent="0.35">
      <c r="I195" s="23"/>
    </row>
    <row r="196" spans="9:9" x14ac:dyDescent="0.35">
      <c r="I196" s="23"/>
    </row>
    <row r="197" spans="9:9" x14ac:dyDescent="0.35">
      <c r="I197" s="23"/>
    </row>
    <row r="198" spans="9:9" ht="24.75" customHeight="1" x14ac:dyDescent="0.35"/>
    <row r="226" spans="2:9" ht="26.25" customHeight="1" x14ac:dyDescent="0.35">
      <c r="I226" s="573"/>
    </row>
    <row r="227" spans="2:9" ht="13.5" customHeight="1" x14ac:dyDescent="0.35">
      <c r="I227" s="573"/>
    </row>
    <row r="228" spans="2:9" ht="14.25" customHeight="1" x14ac:dyDescent="0.35">
      <c r="I228" s="573"/>
    </row>
    <row r="229" spans="2:9" ht="15" customHeight="1" x14ac:dyDescent="0.35">
      <c r="I229" s="573"/>
    </row>
    <row r="230" spans="2:9" ht="41.25" customHeight="1" x14ac:dyDescent="0.35">
      <c r="I230" s="573"/>
    </row>
    <row r="231" spans="2:9" x14ac:dyDescent="0.35">
      <c r="I231" s="573"/>
    </row>
    <row r="232" spans="2:9" ht="26.25" customHeight="1" x14ac:dyDescent="0.35">
      <c r="I232" s="573"/>
    </row>
    <row r="233" spans="2:9" ht="14.25" customHeight="1" x14ac:dyDescent="0.35">
      <c r="I233" s="573"/>
    </row>
    <row r="234" spans="2:9" ht="45" customHeight="1" x14ac:dyDescent="0.35">
      <c r="I234" s="573"/>
    </row>
    <row r="235" spans="2:9" x14ac:dyDescent="0.35">
      <c r="B235" s="574"/>
      <c r="C235" s="574"/>
      <c r="D235" s="574"/>
      <c r="E235" s="574"/>
      <c r="F235" s="574"/>
      <c r="G235" s="574"/>
      <c r="H235" s="574"/>
      <c r="I235" s="573"/>
    </row>
    <row r="236" spans="2:9" x14ac:dyDescent="0.35">
      <c r="I236" s="573"/>
    </row>
    <row r="237" spans="2:9" ht="22.5" customHeight="1" x14ac:dyDescent="0.35">
      <c r="I237" s="573"/>
    </row>
  </sheetData>
  <mergeCells count="36">
    <mergeCell ref="L79:O79"/>
    <mergeCell ref="L80:O80"/>
    <mergeCell ref="L73:O73"/>
    <mergeCell ref="L75:O75"/>
    <mergeCell ref="L76:O76"/>
    <mergeCell ref="H79:K79"/>
    <mergeCell ref="H80:K80"/>
    <mergeCell ref="D75:G75"/>
    <mergeCell ref="D76:G76"/>
    <mergeCell ref="D77:G77"/>
    <mergeCell ref="D78:G78"/>
    <mergeCell ref="D79:G79"/>
    <mergeCell ref="D80:G80"/>
    <mergeCell ref="H76:K76"/>
    <mergeCell ref="L71:O71"/>
    <mergeCell ref="L72:O72"/>
    <mergeCell ref="H77:K77"/>
    <mergeCell ref="H78:K78"/>
    <mergeCell ref="L77:O77"/>
    <mergeCell ref="L78:O78"/>
    <mergeCell ref="I226:I237"/>
    <mergeCell ref="B235:H235"/>
    <mergeCell ref="B183:G183"/>
    <mergeCell ref="B92:G92"/>
    <mergeCell ref="D71:K71"/>
    <mergeCell ref="D72:G72"/>
    <mergeCell ref="H72:K72"/>
    <mergeCell ref="B94:M94"/>
    <mergeCell ref="D151:E151"/>
    <mergeCell ref="F151:G151"/>
    <mergeCell ref="H151:I151"/>
    <mergeCell ref="J151:K151"/>
    <mergeCell ref="L151:M151"/>
    <mergeCell ref="D73:G73"/>
    <mergeCell ref="H73:K73"/>
    <mergeCell ref="H75:K7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9:R58"/>
  <sheetViews>
    <sheetView showGridLines="0" topLeftCell="A37" zoomScaleNormal="100" workbookViewId="0">
      <selection activeCell="A56" sqref="A56:XFD56"/>
    </sheetView>
  </sheetViews>
  <sheetFormatPr defaultRowHeight="14.5" x14ac:dyDescent="0.35"/>
  <cols>
    <col min="1" max="1" width="11.26953125" customWidth="1"/>
    <col min="2" max="2" width="73.54296875" customWidth="1"/>
    <col min="3" max="4" width="10.1796875" customWidth="1"/>
    <col min="5" max="5" width="8.26953125" customWidth="1"/>
    <col min="6" max="6" width="7.7265625" customWidth="1"/>
    <col min="7" max="7" width="7.1796875" customWidth="1"/>
    <col min="8" max="8" width="8.81640625" customWidth="1"/>
    <col min="9" max="12" width="9.7265625" bestFit="1" customWidth="1"/>
  </cols>
  <sheetData>
    <row r="9" spans="2:12" ht="15" thickBot="1" x14ac:dyDescent="0.4">
      <c r="B9" s="15" t="s">
        <v>355</v>
      </c>
    </row>
    <row r="10" spans="2:12" ht="15" thickBot="1" x14ac:dyDescent="0.4">
      <c r="B10" s="8"/>
      <c r="C10" s="8"/>
      <c r="D10" s="26">
        <v>2018</v>
      </c>
      <c r="E10" s="26">
        <v>2019</v>
      </c>
      <c r="F10" s="235">
        <v>2020</v>
      </c>
      <c r="G10" s="235">
        <v>2021</v>
      </c>
      <c r="H10" s="234">
        <v>2022</v>
      </c>
    </row>
    <row r="11" spans="2:12" ht="15" thickTop="1" x14ac:dyDescent="0.35">
      <c r="B11" s="56" t="s">
        <v>700</v>
      </c>
      <c r="C11" s="69" t="s">
        <v>2</v>
      </c>
      <c r="D11" s="386"/>
      <c r="E11" s="386"/>
      <c r="F11" s="386">
        <v>28838</v>
      </c>
      <c r="G11" s="386">
        <v>22983</v>
      </c>
      <c r="H11" s="91">
        <v>14245</v>
      </c>
      <c r="I11" s="208"/>
      <c r="J11" s="208"/>
      <c r="K11" s="208"/>
      <c r="L11" s="207"/>
    </row>
    <row r="12" spans="2:12" x14ac:dyDescent="0.35">
      <c r="B12" s="53" t="s">
        <v>356</v>
      </c>
      <c r="C12" s="69"/>
      <c r="D12" s="96"/>
      <c r="E12" s="96"/>
      <c r="F12" s="96">
        <v>260</v>
      </c>
      <c r="G12" s="96">
        <v>0</v>
      </c>
      <c r="H12" s="121">
        <v>152</v>
      </c>
      <c r="I12" s="208"/>
      <c r="J12" s="208"/>
      <c r="K12" s="208"/>
      <c r="L12" s="207"/>
    </row>
    <row r="13" spans="2:12" x14ac:dyDescent="0.35">
      <c r="B13" s="53" t="s">
        <v>357</v>
      </c>
      <c r="C13" s="69"/>
      <c r="D13" s="386"/>
      <c r="E13" s="386"/>
      <c r="F13" s="386">
        <v>28578</v>
      </c>
      <c r="G13" s="386">
        <v>22983</v>
      </c>
      <c r="H13" s="91">
        <v>14093</v>
      </c>
      <c r="I13" s="208"/>
      <c r="J13" s="208"/>
      <c r="K13" s="208"/>
      <c r="L13" s="207"/>
    </row>
    <row r="14" spans="2:12" x14ac:dyDescent="0.35">
      <c r="B14" s="56" t="s">
        <v>358</v>
      </c>
      <c r="C14" s="69"/>
      <c r="D14" s="386">
        <v>10557</v>
      </c>
      <c r="E14" s="386">
        <v>44396</v>
      </c>
      <c r="F14" s="386">
        <v>21150</v>
      </c>
      <c r="G14" s="386">
        <v>17101</v>
      </c>
      <c r="H14" s="91">
        <v>11460</v>
      </c>
      <c r="I14" s="208"/>
      <c r="J14" s="208"/>
      <c r="K14" s="208"/>
      <c r="L14" s="207"/>
    </row>
    <row r="15" spans="2:12" x14ac:dyDescent="0.35">
      <c r="B15" s="56" t="s">
        <v>359</v>
      </c>
      <c r="C15" s="69"/>
      <c r="D15" s="386">
        <v>8512</v>
      </c>
      <c r="E15" s="386">
        <v>19745</v>
      </c>
      <c r="F15" s="386">
        <v>7076</v>
      </c>
      <c r="G15" s="386">
        <v>4931</v>
      </c>
      <c r="H15" s="91">
        <v>3042</v>
      </c>
      <c r="I15" s="208"/>
      <c r="J15" s="208"/>
      <c r="K15" s="208"/>
      <c r="L15" s="207"/>
    </row>
    <row r="16" spans="2:12" x14ac:dyDescent="0.35">
      <c r="B16" s="56" t="s">
        <v>701</v>
      </c>
      <c r="C16" s="496" t="s">
        <v>10</v>
      </c>
      <c r="D16" s="96">
        <v>91</v>
      </c>
      <c r="E16" s="96">
        <v>97</v>
      </c>
      <c r="F16" s="96" t="s">
        <v>156</v>
      </c>
      <c r="G16" s="96">
        <v>94</v>
      </c>
      <c r="H16" s="121">
        <v>89</v>
      </c>
      <c r="I16" s="208"/>
      <c r="J16" s="208"/>
      <c r="K16" s="208"/>
      <c r="L16" s="207"/>
    </row>
    <row r="17" spans="1:14" x14ac:dyDescent="0.35">
      <c r="B17" s="56" t="s">
        <v>360</v>
      </c>
      <c r="C17" s="69"/>
      <c r="D17" s="96">
        <v>90</v>
      </c>
      <c r="E17" s="96">
        <v>97</v>
      </c>
      <c r="F17" s="96">
        <v>97</v>
      </c>
      <c r="G17" s="96">
        <v>98</v>
      </c>
      <c r="H17" s="121">
        <v>97</v>
      </c>
      <c r="I17" s="208"/>
      <c r="J17" s="208"/>
      <c r="K17" s="208"/>
      <c r="L17" s="207"/>
    </row>
    <row r="18" spans="1:14" x14ac:dyDescent="0.35">
      <c r="B18" s="56" t="s">
        <v>361</v>
      </c>
      <c r="C18" s="69" t="s">
        <v>2</v>
      </c>
      <c r="D18" s="96">
        <v>7</v>
      </c>
      <c r="E18" s="96">
        <v>8</v>
      </c>
      <c r="F18" s="96">
        <v>8</v>
      </c>
      <c r="G18" s="96">
        <v>9</v>
      </c>
      <c r="H18" s="121">
        <v>9</v>
      </c>
      <c r="I18" s="208"/>
      <c r="J18" s="208"/>
      <c r="K18" s="208"/>
      <c r="L18" s="207"/>
    </row>
    <row r="19" spans="1:14" x14ac:dyDescent="0.35">
      <c r="B19" s="56" t="s">
        <v>702</v>
      </c>
      <c r="C19" s="69"/>
      <c r="D19" s="96">
        <v>73</v>
      </c>
      <c r="E19" s="96">
        <v>696</v>
      </c>
      <c r="F19" s="96">
        <v>32</v>
      </c>
      <c r="G19" s="96">
        <v>88</v>
      </c>
      <c r="H19" s="121">
        <v>409</v>
      </c>
      <c r="I19" s="208"/>
      <c r="J19" s="208"/>
      <c r="K19" s="208"/>
      <c r="L19" s="207"/>
    </row>
    <row r="20" spans="1:14" ht="15" thickBot="1" x14ac:dyDescent="0.4">
      <c r="B20" s="109" t="s">
        <v>703</v>
      </c>
      <c r="C20" s="497" t="s">
        <v>10</v>
      </c>
      <c r="D20" s="261">
        <v>96</v>
      </c>
      <c r="E20" s="261">
        <v>92</v>
      </c>
      <c r="F20" s="261">
        <v>91</v>
      </c>
      <c r="G20" s="261">
        <v>90</v>
      </c>
      <c r="H20" s="45">
        <v>93</v>
      </c>
      <c r="I20" s="208"/>
      <c r="J20" s="208"/>
      <c r="K20" s="208"/>
      <c r="L20" s="207"/>
    </row>
    <row r="21" spans="1:14" ht="28.5" customHeight="1" thickTop="1" x14ac:dyDescent="0.35">
      <c r="B21" s="595" t="s">
        <v>651</v>
      </c>
      <c r="C21" s="595"/>
      <c r="D21" s="595"/>
      <c r="E21" s="595"/>
      <c r="F21" s="595"/>
      <c r="G21" s="595"/>
      <c r="H21" s="595"/>
      <c r="I21" s="32"/>
    </row>
    <row r="22" spans="1:14" x14ac:dyDescent="0.35">
      <c r="B22" s="498" t="s">
        <v>650</v>
      </c>
      <c r="C22" s="498"/>
      <c r="D22" s="498"/>
      <c r="E22" s="498"/>
      <c r="F22" s="498"/>
      <c r="G22" s="498"/>
      <c r="H22" s="32"/>
      <c r="I22" s="32"/>
    </row>
    <row r="23" spans="1:14" ht="30.75" customHeight="1" x14ac:dyDescent="0.35">
      <c r="B23" s="596" t="s">
        <v>705</v>
      </c>
      <c r="C23" s="596"/>
      <c r="D23" s="596"/>
      <c r="E23" s="596"/>
      <c r="F23" s="596"/>
      <c r="G23" s="596"/>
      <c r="H23" s="596"/>
      <c r="I23" s="596"/>
    </row>
    <row r="24" spans="1:14" ht="38.25" customHeight="1" x14ac:dyDescent="0.35">
      <c r="B24" s="596" t="s">
        <v>704</v>
      </c>
      <c r="C24" s="596"/>
      <c r="D24" s="596"/>
      <c r="E24" s="596"/>
      <c r="F24" s="596"/>
      <c r="G24" s="596"/>
      <c r="H24" s="596"/>
      <c r="I24" s="596"/>
    </row>
    <row r="25" spans="1:14" s="221" customFormat="1" x14ac:dyDescent="0.35">
      <c r="B25" s="331"/>
    </row>
    <row r="26" spans="1:14" ht="15" thickBot="1" x14ac:dyDescent="0.4">
      <c r="B26" s="106" t="s">
        <v>362</v>
      </c>
    </row>
    <row r="27" spans="1:14" ht="15" thickBot="1" x14ac:dyDescent="0.4">
      <c r="B27" s="8"/>
      <c r="C27" s="8"/>
      <c r="D27" s="26">
        <v>2018</v>
      </c>
      <c r="E27" s="26">
        <v>2019</v>
      </c>
      <c r="F27" s="235">
        <v>2020</v>
      </c>
      <c r="G27" s="33">
        <v>2021</v>
      </c>
      <c r="H27" s="234">
        <v>2022</v>
      </c>
    </row>
    <row r="28" spans="1:14" ht="24" customHeight="1" thickTop="1" x14ac:dyDescent="0.35">
      <c r="A28" s="221"/>
      <c r="B28" s="499" t="s">
        <v>652</v>
      </c>
      <c r="C28" s="279" t="s">
        <v>2</v>
      </c>
      <c r="D28" s="220" t="s">
        <v>363</v>
      </c>
      <c r="E28" s="220" t="s">
        <v>364</v>
      </c>
      <c r="F28" s="227" t="s">
        <v>365</v>
      </c>
      <c r="G28" s="227" t="s">
        <v>366</v>
      </c>
      <c r="H28" s="91" t="s">
        <v>659</v>
      </c>
      <c r="I28" s="199"/>
      <c r="J28" s="199"/>
      <c r="K28" s="199"/>
      <c r="L28" s="199"/>
      <c r="M28" s="199"/>
      <c r="N28" s="206"/>
    </row>
    <row r="29" spans="1:14" ht="24" customHeight="1" x14ac:dyDescent="0.35">
      <c r="A29" s="221"/>
      <c r="B29" s="499" t="s">
        <v>367</v>
      </c>
      <c r="C29" s="328"/>
      <c r="D29" s="281">
        <v>9</v>
      </c>
      <c r="E29" s="281">
        <v>7</v>
      </c>
      <c r="F29" s="281" t="s">
        <v>368</v>
      </c>
      <c r="G29" s="281">
        <v>2</v>
      </c>
      <c r="H29" s="247">
        <v>12</v>
      </c>
      <c r="I29" s="199"/>
      <c r="J29" s="199"/>
      <c r="K29" s="199"/>
      <c r="L29" s="199"/>
      <c r="M29" s="199"/>
    </row>
    <row r="30" spans="1:14" ht="24" customHeight="1" x14ac:dyDescent="0.35">
      <c r="A30" s="221"/>
      <c r="B30" s="488" t="s">
        <v>653</v>
      </c>
      <c r="C30" s="225"/>
      <c r="D30" s="227">
        <v>0</v>
      </c>
      <c r="E30" s="227">
        <v>0</v>
      </c>
      <c r="F30" s="227" t="s">
        <v>290</v>
      </c>
      <c r="G30" s="227">
        <v>0</v>
      </c>
      <c r="H30" s="249">
        <v>0</v>
      </c>
      <c r="I30" s="199"/>
      <c r="J30" s="199"/>
      <c r="K30" s="199"/>
      <c r="L30" s="199"/>
      <c r="M30" s="199"/>
    </row>
    <row r="31" spans="1:14" ht="24" customHeight="1" x14ac:dyDescent="0.35">
      <c r="A31" s="221"/>
      <c r="B31" s="488" t="s">
        <v>654</v>
      </c>
      <c r="C31" s="225"/>
      <c r="D31" s="227">
        <v>0</v>
      </c>
      <c r="E31" s="227">
        <v>0</v>
      </c>
      <c r="F31" s="227" t="s">
        <v>369</v>
      </c>
      <c r="G31" s="227">
        <v>0</v>
      </c>
      <c r="H31" s="249">
        <v>0</v>
      </c>
      <c r="I31" s="199"/>
      <c r="J31" s="199"/>
      <c r="K31" s="199"/>
      <c r="L31" s="199"/>
      <c r="M31" s="199"/>
    </row>
    <row r="32" spans="1:14" ht="24" customHeight="1" x14ac:dyDescent="0.35">
      <c r="A32" s="221"/>
      <c r="B32" s="488" t="s">
        <v>655</v>
      </c>
      <c r="C32" s="225"/>
      <c r="D32" s="227">
        <v>6</v>
      </c>
      <c r="E32" s="227">
        <v>5</v>
      </c>
      <c r="F32" s="227" t="s">
        <v>370</v>
      </c>
      <c r="G32" s="227">
        <v>2</v>
      </c>
      <c r="H32" s="249">
        <v>7</v>
      </c>
      <c r="I32" s="199"/>
      <c r="J32" s="199"/>
      <c r="K32" s="199"/>
      <c r="L32" s="199"/>
      <c r="M32" s="199"/>
    </row>
    <row r="33" spans="1:13" ht="24" customHeight="1" x14ac:dyDescent="0.35">
      <c r="A33" s="221"/>
      <c r="B33" s="488" t="s">
        <v>656</v>
      </c>
      <c r="C33" s="225"/>
      <c r="D33" s="227">
        <v>3</v>
      </c>
      <c r="E33" s="227">
        <v>2</v>
      </c>
      <c r="F33" s="227" t="s">
        <v>371</v>
      </c>
      <c r="G33" s="227">
        <v>0</v>
      </c>
      <c r="H33" s="249">
        <v>5</v>
      </c>
      <c r="I33" s="199"/>
      <c r="J33" s="199"/>
      <c r="K33" s="199"/>
      <c r="L33" s="199"/>
      <c r="M33" s="199"/>
    </row>
    <row r="34" spans="1:13" ht="24" customHeight="1" x14ac:dyDescent="0.35">
      <c r="A34" s="221"/>
      <c r="B34" s="499" t="s">
        <v>657</v>
      </c>
      <c r="C34" s="278"/>
      <c r="D34" s="227" t="s">
        <v>259</v>
      </c>
      <c r="E34" s="227" t="s">
        <v>259</v>
      </c>
      <c r="F34" s="227" t="s">
        <v>259</v>
      </c>
      <c r="G34" s="227">
        <v>3</v>
      </c>
      <c r="H34" s="249">
        <v>0</v>
      </c>
      <c r="I34" s="199"/>
      <c r="J34" s="199"/>
      <c r="K34" s="199"/>
      <c r="L34" s="199"/>
      <c r="M34" s="199"/>
    </row>
    <row r="35" spans="1:13" ht="24" customHeight="1" x14ac:dyDescent="0.35">
      <c r="A35" s="221"/>
      <c r="B35" s="488" t="s">
        <v>372</v>
      </c>
      <c r="C35" s="317"/>
      <c r="D35" s="227" t="s">
        <v>259</v>
      </c>
      <c r="E35" s="227" t="s">
        <v>259</v>
      </c>
      <c r="F35" s="227" t="s">
        <v>259</v>
      </c>
      <c r="G35" s="227">
        <v>0</v>
      </c>
      <c r="H35" s="249">
        <v>0</v>
      </c>
      <c r="I35" s="199"/>
      <c r="J35" s="199"/>
      <c r="K35" s="199"/>
      <c r="L35" s="199"/>
      <c r="M35" s="199"/>
    </row>
    <row r="36" spans="1:13" ht="24" customHeight="1" x14ac:dyDescent="0.35">
      <c r="A36" s="221"/>
      <c r="B36" s="488" t="s">
        <v>373</v>
      </c>
      <c r="C36" s="317"/>
      <c r="D36" s="227" t="s">
        <v>259</v>
      </c>
      <c r="E36" s="227" t="s">
        <v>259</v>
      </c>
      <c r="F36" s="227" t="s">
        <v>259</v>
      </c>
      <c r="G36" s="227">
        <v>1</v>
      </c>
      <c r="H36" s="249">
        <v>0</v>
      </c>
      <c r="I36" s="199"/>
      <c r="J36" s="199"/>
      <c r="K36" s="199"/>
      <c r="L36" s="199"/>
      <c r="M36" s="199"/>
    </row>
    <row r="37" spans="1:13" ht="24" customHeight="1" x14ac:dyDescent="0.35">
      <c r="A37" s="221"/>
      <c r="B37" s="488" t="s">
        <v>374</v>
      </c>
      <c r="C37" s="317"/>
      <c r="D37" s="227" t="s">
        <v>259</v>
      </c>
      <c r="E37" s="227" t="s">
        <v>259</v>
      </c>
      <c r="F37" s="227" t="s">
        <v>259</v>
      </c>
      <c r="G37" s="227">
        <v>2</v>
      </c>
      <c r="H37" s="249">
        <v>0</v>
      </c>
      <c r="I37" s="199"/>
      <c r="J37" s="199"/>
      <c r="K37" s="199"/>
      <c r="L37" s="199"/>
      <c r="M37" s="199"/>
    </row>
    <row r="38" spans="1:13" ht="24" customHeight="1" x14ac:dyDescent="0.35">
      <c r="A38" s="221"/>
      <c r="B38" s="488" t="s">
        <v>375</v>
      </c>
      <c r="C38" s="225"/>
      <c r="D38" s="227" t="s">
        <v>259</v>
      </c>
      <c r="E38" s="227" t="s">
        <v>259</v>
      </c>
      <c r="F38" s="227" t="s">
        <v>259</v>
      </c>
      <c r="G38" s="227">
        <v>0</v>
      </c>
      <c r="H38" s="249">
        <v>0</v>
      </c>
      <c r="I38" s="199"/>
      <c r="J38" s="199"/>
      <c r="K38" s="199"/>
      <c r="L38" s="199"/>
      <c r="M38" s="199"/>
    </row>
    <row r="39" spans="1:13" ht="24" customHeight="1" x14ac:dyDescent="0.35">
      <c r="A39" s="221"/>
      <c r="B39" s="499" t="s">
        <v>376</v>
      </c>
      <c r="C39" s="329"/>
      <c r="D39" s="227">
        <v>9</v>
      </c>
      <c r="E39" s="227">
        <v>8</v>
      </c>
      <c r="F39" s="227">
        <v>9</v>
      </c>
      <c r="G39" s="227">
        <v>7</v>
      </c>
      <c r="H39" s="249">
        <v>0</v>
      </c>
      <c r="I39" s="199"/>
      <c r="J39" s="199"/>
      <c r="K39" s="199"/>
      <c r="L39" s="199"/>
      <c r="M39" s="199"/>
    </row>
    <row r="40" spans="1:13" ht="24" customHeight="1" x14ac:dyDescent="0.35">
      <c r="A40" s="221"/>
      <c r="B40" s="488" t="s">
        <v>372</v>
      </c>
      <c r="C40" s="225"/>
      <c r="D40" s="227">
        <v>0</v>
      </c>
      <c r="E40" s="227">
        <v>1</v>
      </c>
      <c r="F40" s="227">
        <v>0</v>
      </c>
      <c r="G40" s="227">
        <v>1</v>
      </c>
      <c r="H40" s="249">
        <v>0</v>
      </c>
      <c r="I40" s="199"/>
      <c r="J40" s="199"/>
      <c r="K40" s="199"/>
      <c r="L40" s="199"/>
      <c r="M40" s="199"/>
    </row>
    <row r="41" spans="1:13" ht="24" customHeight="1" x14ac:dyDescent="0.35">
      <c r="A41" s="221"/>
      <c r="B41" s="488" t="s">
        <v>373</v>
      </c>
      <c r="C41" s="225"/>
      <c r="D41" s="227">
        <v>0</v>
      </c>
      <c r="E41" s="227">
        <v>0</v>
      </c>
      <c r="F41" s="227">
        <v>0</v>
      </c>
      <c r="G41" s="227">
        <v>0</v>
      </c>
      <c r="H41" s="249">
        <v>0</v>
      </c>
      <c r="I41" s="199"/>
      <c r="J41" s="199"/>
      <c r="K41" s="199"/>
      <c r="L41" s="199"/>
      <c r="M41" s="199"/>
    </row>
    <row r="42" spans="1:13" ht="24" customHeight="1" x14ac:dyDescent="0.35">
      <c r="A42" s="221"/>
      <c r="B42" s="488" t="s">
        <v>374</v>
      </c>
      <c r="C42" s="225"/>
      <c r="D42" s="227">
        <v>8</v>
      </c>
      <c r="E42" s="227">
        <v>5</v>
      </c>
      <c r="F42" s="227">
        <v>7</v>
      </c>
      <c r="G42" s="227">
        <v>3</v>
      </c>
      <c r="H42" s="249">
        <v>0</v>
      </c>
      <c r="I42" s="199"/>
      <c r="J42" s="199"/>
      <c r="K42" s="199"/>
      <c r="L42" s="199"/>
      <c r="M42" s="199"/>
    </row>
    <row r="43" spans="1:13" ht="24" customHeight="1" x14ac:dyDescent="0.35">
      <c r="A43" s="221"/>
      <c r="B43" s="488" t="s">
        <v>375</v>
      </c>
      <c r="C43" s="225"/>
      <c r="D43" s="227">
        <v>1</v>
      </c>
      <c r="E43" s="227">
        <v>2</v>
      </c>
      <c r="F43" s="227" t="s">
        <v>377</v>
      </c>
      <c r="G43" s="227">
        <v>3</v>
      </c>
      <c r="H43" s="249">
        <v>0</v>
      </c>
      <c r="I43" s="199"/>
      <c r="J43" s="199"/>
      <c r="K43" s="199"/>
      <c r="L43" s="199"/>
      <c r="M43" s="199"/>
    </row>
    <row r="44" spans="1:13" ht="24" customHeight="1" x14ac:dyDescent="0.35">
      <c r="A44" s="221"/>
      <c r="B44" s="499" t="s">
        <v>707</v>
      </c>
      <c r="C44" s="329"/>
      <c r="D44" s="227">
        <v>16</v>
      </c>
      <c r="E44" s="227">
        <v>11</v>
      </c>
      <c r="F44" s="227">
        <v>8</v>
      </c>
      <c r="G44" s="227">
        <v>28</v>
      </c>
      <c r="H44" s="249">
        <v>50</v>
      </c>
      <c r="I44" s="199"/>
      <c r="J44" s="199"/>
      <c r="K44" s="199"/>
      <c r="L44" s="199"/>
      <c r="M44" s="199"/>
    </row>
    <row r="45" spans="1:13" ht="24" customHeight="1" x14ac:dyDescent="0.35">
      <c r="A45" s="221"/>
      <c r="B45" s="488" t="s">
        <v>372</v>
      </c>
      <c r="C45" s="225"/>
      <c r="D45" s="227">
        <v>0</v>
      </c>
      <c r="E45" s="227">
        <v>0</v>
      </c>
      <c r="F45" s="227">
        <v>0</v>
      </c>
      <c r="G45" s="227">
        <v>1</v>
      </c>
      <c r="H45" s="249">
        <v>0</v>
      </c>
      <c r="I45" s="199"/>
      <c r="J45" s="199"/>
      <c r="K45" s="199"/>
      <c r="L45" s="199"/>
      <c r="M45" s="199"/>
    </row>
    <row r="46" spans="1:13" ht="24" customHeight="1" x14ac:dyDescent="0.35">
      <c r="A46" s="221"/>
      <c r="B46" s="488" t="s">
        <v>373</v>
      </c>
      <c r="C46" s="225"/>
      <c r="D46" s="227">
        <v>2</v>
      </c>
      <c r="E46" s="227">
        <v>1</v>
      </c>
      <c r="F46" s="227">
        <v>0</v>
      </c>
      <c r="G46" s="227">
        <v>3</v>
      </c>
      <c r="H46" s="249">
        <v>3</v>
      </c>
      <c r="I46" s="199"/>
      <c r="J46" s="199"/>
      <c r="K46" s="199"/>
      <c r="L46" s="199"/>
      <c r="M46" s="199"/>
    </row>
    <row r="47" spans="1:13" ht="24" customHeight="1" x14ac:dyDescent="0.35">
      <c r="A47" s="221"/>
      <c r="B47" s="488" t="s">
        <v>374</v>
      </c>
      <c r="C47" s="225"/>
      <c r="D47" s="227">
        <v>12</v>
      </c>
      <c r="E47" s="227">
        <v>10</v>
      </c>
      <c r="F47" s="227">
        <v>8</v>
      </c>
      <c r="G47" s="227">
        <v>14</v>
      </c>
      <c r="H47" s="249">
        <v>33</v>
      </c>
      <c r="I47" s="199"/>
      <c r="J47" s="199"/>
      <c r="K47" s="199"/>
      <c r="L47" s="199"/>
      <c r="M47" s="199"/>
    </row>
    <row r="48" spans="1:13" ht="24" customHeight="1" x14ac:dyDescent="0.35">
      <c r="A48" s="221"/>
      <c r="B48" s="488" t="s">
        <v>375</v>
      </c>
      <c r="C48" s="225"/>
      <c r="D48" s="227">
        <v>2</v>
      </c>
      <c r="E48" s="227">
        <v>0</v>
      </c>
      <c r="F48" s="227">
        <v>0</v>
      </c>
      <c r="G48" s="227">
        <v>10</v>
      </c>
      <c r="H48" s="249">
        <v>14</v>
      </c>
      <c r="I48" s="199"/>
      <c r="J48" s="199"/>
      <c r="K48" s="199"/>
      <c r="L48" s="199"/>
      <c r="M48" s="199"/>
    </row>
    <row r="49" spans="1:18" ht="24" customHeight="1" thickBot="1" x14ac:dyDescent="0.4">
      <c r="A49" s="221"/>
      <c r="B49" s="499" t="s">
        <v>658</v>
      </c>
      <c r="C49" s="332"/>
      <c r="D49" s="245"/>
      <c r="E49" s="245"/>
      <c r="F49" s="245"/>
      <c r="G49" s="245"/>
      <c r="H49" s="260">
        <v>3</v>
      </c>
      <c r="I49" s="199"/>
      <c r="J49" s="199"/>
      <c r="K49" s="199"/>
      <c r="L49" s="199"/>
      <c r="M49" s="199"/>
    </row>
    <row r="50" spans="1:18" ht="32.25" customHeight="1" thickTop="1" x14ac:dyDescent="0.35">
      <c r="A50" s="221"/>
      <c r="B50" s="597" t="s">
        <v>665</v>
      </c>
      <c r="C50" s="597"/>
      <c r="D50" s="597"/>
      <c r="E50" s="597"/>
      <c r="F50" s="597"/>
      <c r="G50" s="597"/>
      <c r="H50" s="597"/>
      <c r="I50" s="32"/>
      <c r="J50" s="32"/>
      <c r="K50" s="32"/>
      <c r="L50" s="32"/>
      <c r="M50" s="32"/>
      <c r="N50" s="32"/>
      <c r="O50" s="32"/>
      <c r="P50" s="32"/>
      <c r="Q50" s="32"/>
      <c r="R50" s="32"/>
    </row>
    <row r="51" spans="1:18" x14ac:dyDescent="0.35">
      <c r="A51" s="221"/>
      <c r="B51" s="455" t="s">
        <v>660</v>
      </c>
      <c r="C51" s="500"/>
      <c r="D51" s="500"/>
      <c r="E51" s="500"/>
      <c r="F51" s="500"/>
      <c r="G51" s="500"/>
      <c r="H51" s="32"/>
      <c r="I51" s="32"/>
      <c r="J51" s="32"/>
      <c r="K51" s="32"/>
      <c r="L51" s="32"/>
      <c r="M51" s="32"/>
      <c r="N51" s="32"/>
      <c r="O51" s="32"/>
      <c r="P51" s="32"/>
      <c r="Q51" s="32"/>
      <c r="R51" s="32"/>
    </row>
    <row r="52" spans="1:18" x14ac:dyDescent="0.35">
      <c r="A52" s="221"/>
      <c r="B52" s="501" t="s">
        <v>661</v>
      </c>
      <c r="C52" s="502"/>
      <c r="D52" s="502"/>
      <c r="E52" s="502"/>
      <c r="F52" s="502"/>
      <c r="G52" s="502"/>
      <c r="H52" s="32"/>
      <c r="I52" s="32"/>
      <c r="J52" s="32"/>
      <c r="K52" s="32"/>
      <c r="L52" s="32"/>
      <c r="M52" s="32"/>
      <c r="N52" s="32"/>
      <c r="O52" s="32"/>
      <c r="P52" s="32"/>
      <c r="Q52" s="32"/>
      <c r="R52" s="32"/>
    </row>
    <row r="53" spans="1:18" ht="13.5" customHeight="1" x14ac:dyDescent="0.35">
      <c r="A53" s="221"/>
      <c r="B53" s="457" t="s">
        <v>662</v>
      </c>
      <c r="C53" s="457"/>
      <c r="D53" s="457"/>
      <c r="E53" s="457"/>
      <c r="F53" s="457"/>
      <c r="G53" s="457"/>
      <c r="H53" s="32"/>
      <c r="I53" s="32"/>
      <c r="J53" s="32"/>
      <c r="K53" s="32"/>
      <c r="L53" s="32"/>
      <c r="M53" s="32"/>
      <c r="N53" s="32"/>
      <c r="O53" s="32"/>
      <c r="P53" s="32"/>
      <c r="Q53" s="32"/>
      <c r="R53" s="32"/>
    </row>
    <row r="54" spans="1:18" x14ac:dyDescent="0.35">
      <c r="A54" s="221"/>
      <c r="B54" s="485" t="s">
        <v>663</v>
      </c>
      <c r="C54" s="485"/>
      <c r="D54" s="485"/>
      <c r="E54" s="485"/>
      <c r="F54" s="485"/>
      <c r="G54" s="485"/>
      <c r="H54" s="32"/>
      <c r="I54" s="32"/>
      <c r="J54" s="32"/>
      <c r="K54" s="32"/>
      <c r="L54" s="32"/>
      <c r="M54" s="32"/>
      <c r="N54" s="32"/>
      <c r="O54" s="32"/>
      <c r="P54" s="32"/>
      <c r="Q54" s="32"/>
      <c r="R54" s="32"/>
    </row>
    <row r="55" spans="1:18" ht="21.75" customHeight="1" x14ac:dyDescent="0.35">
      <c r="A55" s="221"/>
      <c r="B55" s="594" t="s">
        <v>666</v>
      </c>
      <c r="C55" s="594"/>
      <c r="D55" s="594"/>
      <c r="E55" s="594"/>
      <c r="F55" s="594"/>
      <c r="G55" s="594"/>
      <c r="H55" s="594"/>
      <c r="I55" s="32"/>
      <c r="J55" s="32"/>
      <c r="K55" s="32"/>
      <c r="L55" s="32"/>
      <c r="M55" s="32"/>
      <c r="N55" s="32"/>
      <c r="O55" s="32"/>
      <c r="P55" s="32"/>
      <c r="Q55" s="32"/>
      <c r="R55" s="32"/>
    </row>
    <row r="56" spans="1:18" ht="32.25" customHeight="1" x14ac:dyDescent="0.35">
      <c r="B56" s="594" t="s">
        <v>667</v>
      </c>
      <c r="C56" s="594"/>
      <c r="D56" s="594"/>
      <c r="E56" s="594"/>
      <c r="F56" s="594"/>
      <c r="G56" s="594"/>
      <c r="H56" s="594"/>
      <c r="I56" s="32"/>
      <c r="J56" s="32"/>
      <c r="K56" s="32"/>
      <c r="L56" s="32"/>
      <c r="M56" s="32"/>
      <c r="N56" s="32"/>
      <c r="O56" s="32"/>
      <c r="P56" s="32"/>
      <c r="Q56" s="32"/>
      <c r="R56" s="32"/>
    </row>
    <row r="57" spans="1:18" x14ac:dyDescent="0.35">
      <c r="B57" s="503" t="s">
        <v>664</v>
      </c>
      <c r="C57" s="32"/>
      <c r="D57" s="32"/>
      <c r="E57" s="32"/>
      <c r="F57" s="32"/>
      <c r="G57" s="32"/>
      <c r="H57" s="32"/>
      <c r="I57" s="32"/>
      <c r="J57" s="32"/>
      <c r="K57" s="32"/>
      <c r="L57" s="32"/>
      <c r="M57" s="32"/>
      <c r="N57" s="32"/>
      <c r="O57" s="32"/>
      <c r="P57" s="32"/>
      <c r="Q57" s="32"/>
      <c r="R57" s="32"/>
    </row>
    <row r="58" spans="1:18" x14ac:dyDescent="0.35">
      <c r="B58" s="503"/>
      <c r="C58" s="32"/>
      <c r="D58" s="32"/>
      <c r="E58" s="32"/>
      <c r="F58" s="32"/>
      <c r="G58" s="32"/>
      <c r="H58" s="32"/>
      <c r="I58" s="32"/>
      <c r="J58" s="32"/>
      <c r="K58" s="32"/>
      <c r="L58" s="32"/>
      <c r="M58" s="32"/>
      <c r="N58" s="32"/>
      <c r="O58" s="32"/>
      <c r="P58" s="32"/>
      <c r="Q58" s="32"/>
      <c r="R58" s="32"/>
    </row>
  </sheetData>
  <mergeCells count="6">
    <mergeCell ref="B56:H56"/>
    <mergeCell ref="B21:H21"/>
    <mergeCell ref="B23:I23"/>
    <mergeCell ref="B24:I24"/>
    <mergeCell ref="B50:H50"/>
    <mergeCell ref="B55:H5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T72"/>
  <sheetViews>
    <sheetView showGridLines="0" topLeftCell="A25" zoomScaleNormal="100" workbookViewId="0">
      <selection activeCell="L22" sqref="L22"/>
    </sheetView>
  </sheetViews>
  <sheetFormatPr defaultRowHeight="14.5" x14ac:dyDescent="0.35"/>
  <cols>
    <col min="2" max="2" width="62.1796875" customWidth="1"/>
    <col min="3" max="4" width="14.26953125" customWidth="1"/>
    <col min="5" max="5" width="11.26953125" customWidth="1"/>
    <col min="6" max="6" width="9.26953125" bestFit="1" customWidth="1"/>
    <col min="8" max="8" width="9.26953125" customWidth="1"/>
  </cols>
  <sheetData>
    <row r="8" spans="2:13" ht="15.75" customHeight="1" x14ac:dyDescent="0.55000000000000004">
      <c r="B8" s="1"/>
      <c r="E8" s="11"/>
    </row>
    <row r="9" spans="2:13" s="5" customFormat="1" ht="14" thickBot="1" x14ac:dyDescent="0.35">
      <c r="B9" s="14" t="s">
        <v>0</v>
      </c>
    </row>
    <row r="10" spans="2:13" s="5" customFormat="1" ht="14" thickBot="1" x14ac:dyDescent="0.35">
      <c r="B10" s="13"/>
      <c r="C10" s="8"/>
      <c r="D10" s="26">
        <v>2018</v>
      </c>
      <c r="E10" s="26">
        <v>2019</v>
      </c>
      <c r="F10" s="369" t="s">
        <v>483</v>
      </c>
      <c r="G10" s="26">
        <v>2021</v>
      </c>
      <c r="H10" s="235">
        <v>2022</v>
      </c>
    </row>
    <row r="11" spans="2:13" s="5" customFormat="1" ht="12.5" thickTop="1" x14ac:dyDescent="0.3">
      <c r="B11" s="115" t="s">
        <v>1</v>
      </c>
      <c r="C11" s="3" t="s">
        <v>2</v>
      </c>
      <c r="D11" s="96">
        <v>9</v>
      </c>
      <c r="E11" s="96">
        <v>9</v>
      </c>
      <c r="F11" s="49">
        <v>9</v>
      </c>
      <c r="G11" s="76">
        <v>9</v>
      </c>
      <c r="H11" s="89">
        <v>9</v>
      </c>
      <c r="I11" s="196"/>
      <c r="J11" s="196"/>
      <c r="K11" s="196"/>
      <c r="L11" s="196"/>
      <c r="M11" s="196"/>
    </row>
    <row r="12" spans="2:13" s="5" customFormat="1" ht="12" x14ac:dyDescent="0.3">
      <c r="B12" s="371" t="s">
        <v>484</v>
      </c>
      <c r="C12" s="3"/>
      <c r="D12" s="96"/>
      <c r="E12" s="96"/>
      <c r="F12" s="49"/>
      <c r="G12" s="76"/>
      <c r="H12" s="89"/>
      <c r="I12" s="196"/>
      <c r="J12" s="196"/>
      <c r="K12" s="196"/>
      <c r="L12" s="196"/>
      <c r="M12" s="196"/>
    </row>
    <row r="13" spans="2:13" s="5" customFormat="1" ht="12" x14ac:dyDescent="0.3">
      <c r="B13" s="116" t="s">
        <v>3</v>
      </c>
      <c r="C13" s="3"/>
      <c r="D13" s="96">
        <v>1</v>
      </c>
      <c r="E13" s="96">
        <v>1</v>
      </c>
      <c r="F13" s="49">
        <v>1</v>
      </c>
      <c r="G13" s="76">
        <v>1</v>
      </c>
      <c r="H13" s="89">
        <v>1</v>
      </c>
      <c r="I13" s="196"/>
      <c r="J13" s="196"/>
      <c r="K13" s="196"/>
      <c r="L13" s="196"/>
      <c r="M13" s="196"/>
    </row>
    <row r="14" spans="2:13" s="5" customFormat="1" ht="12" x14ac:dyDescent="0.3">
      <c r="B14" s="116" t="s">
        <v>4</v>
      </c>
      <c r="C14" s="3"/>
      <c r="D14" s="96">
        <v>8</v>
      </c>
      <c r="E14" s="96">
        <v>8</v>
      </c>
      <c r="F14" s="49">
        <v>8</v>
      </c>
      <c r="G14" s="76">
        <v>8</v>
      </c>
      <c r="H14" s="89">
        <v>8</v>
      </c>
      <c r="I14" s="196"/>
      <c r="J14" s="196"/>
      <c r="K14" s="196"/>
      <c r="L14" s="196"/>
      <c r="M14" s="196"/>
    </row>
    <row r="15" spans="2:13" s="5" customFormat="1" ht="13.5" x14ac:dyDescent="0.3">
      <c r="B15" s="116" t="s">
        <v>485</v>
      </c>
      <c r="C15" s="3"/>
      <c r="D15" s="96">
        <v>7</v>
      </c>
      <c r="E15" s="96">
        <v>7</v>
      </c>
      <c r="F15" s="49">
        <v>7</v>
      </c>
      <c r="G15" s="76">
        <v>7</v>
      </c>
      <c r="H15" s="89" t="s">
        <v>694</v>
      </c>
      <c r="I15" s="196"/>
      <c r="J15" s="196"/>
      <c r="K15" s="196"/>
      <c r="L15" s="196"/>
      <c r="M15" s="196"/>
    </row>
    <row r="16" spans="2:13" s="5" customFormat="1" ht="12" x14ac:dyDescent="0.3">
      <c r="B16" s="116" t="s">
        <v>5</v>
      </c>
      <c r="C16" s="3"/>
      <c r="D16" s="96">
        <v>2</v>
      </c>
      <c r="E16" s="96">
        <v>2</v>
      </c>
      <c r="F16" s="49">
        <v>2</v>
      </c>
      <c r="G16" s="76">
        <v>2</v>
      </c>
      <c r="H16" s="89">
        <v>2</v>
      </c>
      <c r="I16" s="196"/>
      <c r="J16" s="196"/>
      <c r="K16" s="196"/>
      <c r="L16" s="196"/>
      <c r="M16" s="196"/>
    </row>
    <row r="17" spans="1:20" s="5" customFormat="1" ht="12" x14ac:dyDescent="0.3">
      <c r="B17" s="371" t="s">
        <v>486</v>
      </c>
      <c r="C17" s="3"/>
      <c r="D17" s="96"/>
      <c r="E17" s="96"/>
      <c r="F17" s="49"/>
      <c r="G17" s="76"/>
      <c r="H17" s="89"/>
      <c r="I17" s="196"/>
      <c r="J17" s="196"/>
      <c r="K17" s="196"/>
      <c r="L17" s="196"/>
      <c r="M17" s="196"/>
    </row>
    <row r="18" spans="1:20" s="5" customFormat="1" ht="12" x14ac:dyDescent="0.3">
      <c r="B18" s="116" t="s">
        <v>487</v>
      </c>
      <c r="C18" s="3"/>
      <c r="D18" s="96"/>
      <c r="E18" s="96"/>
      <c r="F18" s="49"/>
      <c r="G18" s="76"/>
      <c r="H18" s="89">
        <v>0</v>
      </c>
      <c r="I18" s="196"/>
      <c r="J18" s="196"/>
      <c r="K18" s="196"/>
      <c r="L18" s="196"/>
      <c r="M18" s="196"/>
    </row>
    <row r="19" spans="1:20" s="5" customFormat="1" ht="12" x14ac:dyDescent="0.3">
      <c r="B19" s="116" t="s">
        <v>177</v>
      </c>
      <c r="C19" s="3"/>
      <c r="D19" s="96"/>
      <c r="E19" s="96"/>
      <c r="F19" s="49"/>
      <c r="G19" s="76"/>
      <c r="H19" s="89">
        <v>2</v>
      </c>
      <c r="I19" s="196"/>
      <c r="J19" s="196"/>
      <c r="K19" s="196"/>
      <c r="L19" s="196"/>
      <c r="M19" s="196"/>
    </row>
    <row r="20" spans="1:20" s="5" customFormat="1" x14ac:dyDescent="0.35">
      <c r="B20" s="116" t="s">
        <v>488</v>
      </c>
      <c r="C20" s="3"/>
      <c r="D20" s="96"/>
      <c r="E20" s="96"/>
      <c r="F20" s="49"/>
      <c r="G20" s="76"/>
      <c r="H20" s="89">
        <v>7</v>
      </c>
      <c r="I20" s="196"/>
      <c r="J20" s="196"/>
      <c r="K20" s="196"/>
      <c r="L20" s="196"/>
      <c r="M20" s="196"/>
      <c r="T20"/>
    </row>
    <row r="21" spans="1:20" s="5" customFormat="1" x14ac:dyDescent="0.35">
      <c r="B21" s="77" t="s">
        <v>6</v>
      </c>
      <c r="C21" s="3"/>
      <c r="D21" s="96">
        <v>3</v>
      </c>
      <c r="E21" s="96">
        <v>3</v>
      </c>
      <c r="F21" s="49">
        <v>3</v>
      </c>
      <c r="G21" s="76">
        <v>3</v>
      </c>
      <c r="H21" s="89">
        <v>3</v>
      </c>
      <c r="I21" s="196"/>
      <c r="J21" s="196"/>
      <c r="K21" s="196"/>
      <c r="L21" s="196"/>
      <c r="M21" s="196"/>
      <c r="T21"/>
    </row>
    <row r="22" spans="1:20" s="5" customFormat="1" x14ac:dyDescent="0.35">
      <c r="B22" s="56" t="s">
        <v>7</v>
      </c>
      <c r="C22" s="3"/>
      <c r="D22" s="96">
        <v>3</v>
      </c>
      <c r="E22" s="96">
        <v>3</v>
      </c>
      <c r="F22" s="49">
        <v>4</v>
      </c>
      <c r="G22" s="76">
        <v>4</v>
      </c>
      <c r="H22" s="89">
        <v>4</v>
      </c>
      <c r="I22" s="196"/>
      <c r="J22" s="196"/>
      <c r="K22" s="196"/>
      <c r="L22" s="196"/>
      <c r="M22" s="196"/>
      <c r="N22" s="116"/>
      <c r="O22" s="3"/>
      <c r="P22" s="96"/>
      <c r="Q22" s="96"/>
      <c r="R22" s="49"/>
      <c r="S22" s="76"/>
      <c r="T22"/>
    </row>
    <row r="23" spans="1:20" s="5" customFormat="1" x14ac:dyDescent="0.35">
      <c r="B23" s="115" t="s">
        <v>8</v>
      </c>
      <c r="C23" s="3"/>
      <c r="D23" s="96">
        <v>12</v>
      </c>
      <c r="E23" s="96">
        <v>13</v>
      </c>
      <c r="F23" s="49">
        <v>15</v>
      </c>
      <c r="G23" s="76">
        <v>13</v>
      </c>
      <c r="H23" s="89">
        <v>16</v>
      </c>
      <c r="I23" s="196"/>
      <c r="J23" s="196"/>
      <c r="K23" s="196"/>
      <c r="L23" s="196"/>
      <c r="M23" s="196"/>
      <c r="T23"/>
    </row>
    <row r="24" spans="1:20" s="5" customFormat="1" ht="12" x14ac:dyDescent="0.3">
      <c r="B24" s="115" t="s">
        <v>9</v>
      </c>
      <c r="C24" s="85" t="s">
        <v>10</v>
      </c>
      <c r="D24" s="49">
        <v>99</v>
      </c>
      <c r="E24" s="49">
        <v>100</v>
      </c>
      <c r="F24" s="49">
        <v>100</v>
      </c>
      <c r="G24" s="76">
        <v>100</v>
      </c>
      <c r="H24" s="89">
        <v>97.9</v>
      </c>
      <c r="I24" s="196"/>
      <c r="J24" s="196"/>
      <c r="K24" s="196"/>
      <c r="L24" s="196"/>
      <c r="M24" s="196"/>
    </row>
    <row r="25" spans="1:20" s="5" customFormat="1" ht="13.5" x14ac:dyDescent="0.3">
      <c r="B25" s="269" t="s">
        <v>11</v>
      </c>
      <c r="C25" s="217" t="s">
        <v>2</v>
      </c>
      <c r="D25" s="49">
        <v>2</v>
      </c>
      <c r="E25" s="49">
        <v>1</v>
      </c>
      <c r="F25" s="49" t="s">
        <v>489</v>
      </c>
      <c r="G25" s="49" t="s">
        <v>490</v>
      </c>
      <c r="H25" s="89" t="s">
        <v>695</v>
      </c>
      <c r="I25" s="196"/>
      <c r="J25" s="196"/>
      <c r="K25" s="196"/>
      <c r="L25" s="196"/>
      <c r="M25" s="196"/>
    </row>
    <row r="26" spans="1:20" s="5" customFormat="1" ht="14.25" customHeight="1" x14ac:dyDescent="0.3">
      <c r="B26" s="228" t="s">
        <v>443</v>
      </c>
      <c r="C26" s="270" t="s">
        <v>10</v>
      </c>
      <c r="D26" s="34">
        <v>33</v>
      </c>
      <c r="E26" s="34">
        <v>29</v>
      </c>
      <c r="F26" s="34">
        <v>26</v>
      </c>
      <c r="G26" s="34">
        <v>24</v>
      </c>
      <c r="H26" s="44">
        <v>24</v>
      </c>
      <c r="I26" s="196"/>
      <c r="J26" s="196"/>
      <c r="K26" s="196"/>
      <c r="L26" s="196"/>
      <c r="M26" s="196"/>
    </row>
    <row r="27" spans="1:20" s="5" customFormat="1" ht="14.25" customHeight="1" thickBot="1" x14ac:dyDescent="0.35">
      <c r="B27" s="271" t="s">
        <v>444</v>
      </c>
      <c r="C27" s="272"/>
      <c r="D27" s="340">
        <v>39</v>
      </c>
      <c r="E27" s="35">
        <v>37</v>
      </c>
      <c r="F27" s="35">
        <v>37</v>
      </c>
      <c r="G27" s="340">
        <v>43</v>
      </c>
      <c r="H27" s="147">
        <v>38</v>
      </c>
      <c r="I27" s="196"/>
      <c r="J27" s="196"/>
      <c r="K27" s="196"/>
      <c r="L27" s="196"/>
      <c r="M27" s="196"/>
    </row>
    <row r="28" spans="1:20" s="5" customFormat="1" ht="15" thickTop="1" x14ac:dyDescent="0.35">
      <c r="B28" s="273" t="s">
        <v>445</v>
      </c>
      <c r="C28" s="221"/>
      <c r="D28" s="221"/>
      <c r="E28" s="221"/>
      <c r="F28"/>
      <c r="G28"/>
      <c r="H28"/>
      <c r="I28" s="196"/>
      <c r="J28" s="196"/>
      <c r="K28" s="196"/>
      <c r="L28" s="196"/>
      <c r="M28" s="196"/>
    </row>
    <row r="29" spans="1:20" s="5" customFormat="1" x14ac:dyDescent="0.35">
      <c r="B29" s="273" t="s">
        <v>491</v>
      </c>
      <c r="C29" s="221"/>
      <c r="D29" s="221"/>
      <c r="E29" s="221"/>
      <c r="F29"/>
      <c r="G29"/>
      <c r="H29"/>
    </row>
    <row r="30" spans="1:20" s="5" customFormat="1" x14ac:dyDescent="0.35">
      <c r="B30" s="273" t="s">
        <v>492</v>
      </c>
      <c r="C30" s="221"/>
      <c r="D30" s="221"/>
      <c r="E30" s="221"/>
      <c r="F30"/>
      <c r="G30"/>
      <c r="H30"/>
    </row>
    <row r="31" spans="1:20" s="5" customFormat="1" x14ac:dyDescent="0.35">
      <c r="B31" s="273" t="s">
        <v>493</v>
      </c>
      <c r="C31" s="221"/>
      <c r="D31" s="221"/>
      <c r="E31" s="221"/>
      <c r="F31"/>
      <c r="G31"/>
      <c r="H31"/>
    </row>
    <row r="32" spans="1:20" s="215" customFormat="1" ht="12" x14ac:dyDescent="0.3">
      <c r="A32" s="214"/>
      <c r="B32" s="273" t="s">
        <v>494</v>
      </c>
      <c r="C32" s="274"/>
      <c r="D32" s="275"/>
      <c r="E32" s="275"/>
    </row>
    <row r="33" spans="1:9" s="215" customFormat="1" x14ac:dyDescent="0.35">
      <c r="B33" s="273" t="s">
        <v>495</v>
      </c>
      <c r="C33" s="276"/>
      <c r="D33" s="276"/>
      <c r="E33" s="276"/>
      <c r="F33" s="189"/>
      <c r="G33" s="189"/>
      <c r="H33" s="189"/>
    </row>
    <row r="34" spans="1:9" s="215" customFormat="1" x14ac:dyDescent="0.35">
      <c r="A34" s="214"/>
      <c r="B34" s="273" t="s">
        <v>496</v>
      </c>
      <c r="C34" s="276"/>
      <c r="D34" s="276"/>
      <c r="E34" s="276"/>
      <c r="F34" s="189"/>
      <c r="G34" s="189"/>
      <c r="H34" s="189"/>
    </row>
    <row r="35" spans="1:9" s="5" customFormat="1" x14ac:dyDescent="0.35">
      <c r="B35" s="273"/>
      <c r="C35" s="221"/>
      <c r="D35" s="221"/>
      <c r="E35" s="221"/>
      <c r="F35"/>
      <c r="G35"/>
      <c r="H35"/>
    </row>
    <row r="36" spans="1:9" s="5" customFormat="1" x14ac:dyDescent="0.35">
      <c r="B36"/>
      <c r="C36"/>
      <c r="D36"/>
      <c r="E36"/>
      <c r="F36"/>
      <c r="G36"/>
      <c r="H36"/>
    </row>
    <row r="37" spans="1:9" s="5" customFormat="1" ht="12" x14ac:dyDescent="0.3">
      <c r="B37" s="14" t="s">
        <v>12</v>
      </c>
    </row>
    <row r="38" spans="1:9" s="5" customFormat="1" ht="35.25" customHeight="1" x14ac:dyDescent="0.3">
      <c r="B38" s="30"/>
      <c r="D38" s="598" t="s">
        <v>13</v>
      </c>
      <c r="E38" s="599"/>
      <c r="F38" s="600" t="s">
        <v>14</v>
      </c>
      <c r="G38" s="599"/>
    </row>
    <row r="39" spans="1:9" s="5" customFormat="1" ht="12.5" thickBot="1" x14ac:dyDescent="0.35">
      <c r="B39" s="8"/>
      <c r="C39" s="8"/>
      <c r="D39" s="42" t="s">
        <v>15</v>
      </c>
      <c r="E39" s="127" t="s">
        <v>16</v>
      </c>
      <c r="F39" s="128" t="s">
        <v>15</v>
      </c>
      <c r="G39" s="127" t="s">
        <v>16</v>
      </c>
    </row>
    <row r="40" spans="1:9" s="5" customFormat="1" ht="12.5" thickTop="1" x14ac:dyDescent="0.3">
      <c r="B40" s="228" t="s">
        <v>446</v>
      </c>
      <c r="C40" s="124" t="s">
        <v>10</v>
      </c>
      <c r="D40" s="129">
        <v>53</v>
      </c>
      <c r="E40" s="131">
        <v>65</v>
      </c>
      <c r="F40" s="133">
        <v>55</v>
      </c>
      <c r="G40" s="131">
        <v>65</v>
      </c>
      <c r="I40" s="196"/>
    </row>
    <row r="41" spans="1:9" s="5" customFormat="1" ht="12.5" thickBot="1" x14ac:dyDescent="0.35">
      <c r="B41" s="271" t="s">
        <v>497</v>
      </c>
      <c r="D41" s="130">
        <v>20</v>
      </c>
      <c r="E41" s="132">
        <v>30</v>
      </c>
      <c r="F41" s="134">
        <v>36</v>
      </c>
      <c r="G41" s="135">
        <v>55</v>
      </c>
      <c r="I41" s="196"/>
    </row>
    <row r="42" spans="1:9" s="5" customFormat="1" ht="25.5" customHeight="1" thickTop="1" x14ac:dyDescent="0.3">
      <c r="B42" s="597"/>
      <c r="C42" s="597"/>
      <c r="D42" s="597"/>
      <c r="E42" s="597"/>
      <c r="F42" s="51"/>
    </row>
    <row r="43" spans="1:9" s="5" customFormat="1" ht="12.75" customHeight="1" x14ac:dyDescent="0.3">
      <c r="B43" s="125"/>
      <c r="C43" s="125"/>
      <c r="D43" s="125"/>
      <c r="E43" s="125"/>
      <c r="F43" s="51"/>
    </row>
    <row r="44" spans="1:9" s="5" customFormat="1" ht="13.5" customHeight="1" x14ac:dyDescent="0.3">
      <c r="B44" s="125"/>
      <c r="C44" s="125"/>
      <c r="D44" s="125"/>
      <c r="E44" s="125"/>
      <c r="F44" s="51"/>
    </row>
    <row r="45" spans="1:9" s="5" customFormat="1" ht="14.25" customHeight="1" x14ac:dyDescent="0.3">
      <c r="B45" s="126" t="s">
        <v>17</v>
      </c>
      <c r="C45" s="125"/>
      <c r="D45" s="125"/>
      <c r="E45" s="125"/>
      <c r="F45" s="51"/>
    </row>
    <row r="46" spans="1:9" s="5" customFormat="1" ht="12.5" thickBot="1" x14ac:dyDescent="0.35"/>
    <row r="47" spans="1:9" s="5" customFormat="1" ht="12.5" thickBot="1" x14ac:dyDescent="0.35">
      <c r="B47" s="14" t="s">
        <v>18</v>
      </c>
      <c r="C47" s="2"/>
      <c r="D47" s="37">
        <v>2019</v>
      </c>
      <c r="E47" s="37">
        <v>2020</v>
      </c>
      <c r="F47" s="37">
        <v>2021</v>
      </c>
      <c r="G47" s="37">
        <v>2022</v>
      </c>
    </row>
    <row r="48" spans="1:9" s="5" customFormat="1" ht="24.5" thickTop="1" x14ac:dyDescent="0.3">
      <c r="B48" s="142" t="s">
        <v>19</v>
      </c>
      <c r="C48" s="23"/>
      <c r="D48" s="49">
        <v>37</v>
      </c>
      <c r="E48" s="49">
        <v>37</v>
      </c>
      <c r="F48" s="240">
        <v>36</v>
      </c>
      <c r="G48" s="104">
        <v>35</v>
      </c>
    </row>
    <row r="49" spans="2:12" s="5" customFormat="1" ht="24" x14ac:dyDescent="0.3">
      <c r="B49" s="112" t="s">
        <v>20</v>
      </c>
      <c r="C49" s="239"/>
      <c r="D49" s="49">
        <v>108</v>
      </c>
      <c r="E49" s="49">
        <v>97</v>
      </c>
      <c r="F49" s="240">
        <v>138</v>
      </c>
      <c r="G49" s="104">
        <v>137</v>
      </c>
    </row>
    <row r="50" spans="2:12" s="5" customFormat="1" ht="24.5" thickBot="1" x14ac:dyDescent="0.35">
      <c r="B50" s="143" t="s">
        <v>498</v>
      </c>
      <c r="C50" s="86"/>
      <c r="D50" s="190"/>
      <c r="E50" s="190"/>
      <c r="F50" s="190"/>
      <c r="G50" s="191">
        <v>83</v>
      </c>
    </row>
    <row r="51" spans="2:12" s="5" customFormat="1" ht="12.5" thickTop="1" x14ac:dyDescent="0.3"/>
    <row r="52" spans="2:12" s="5" customFormat="1" ht="12.5" thickBot="1" x14ac:dyDescent="0.35">
      <c r="C52" s="18"/>
      <c r="D52" s="76"/>
      <c r="E52" s="78"/>
      <c r="F52" s="76"/>
      <c r="G52" s="18"/>
    </row>
    <row r="53" spans="2:12" s="5" customFormat="1" ht="12.5" thickBot="1" x14ac:dyDescent="0.35">
      <c r="B53" s="111" t="s">
        <v>21</v>
      </c>
      <c r="C53" s="2"/>
      <c r="D53" s="37">
        <v>2019</v>
      </c>
      <c r="E53" s="37">
        <v>2020</v>
      </c>
      <c r="F53" s="37">
        <v>2021</v>
      </c>
      <c r="G53" s="37">
        <v>2022</v>
      </c>
    </row>
    <row r="54" spans="2:12" s="5" customFormat="1" ht="24.5" thickTop="1" x14ac:dyDescent="0.3">
      <c r="B54" s="142" t="s">
        <v>19</v>
      </c>
      <c r="C54" s="23"/>
      <c r="D54" s="49">
        <v>37</v>
      </c>
      <c r="E54" s="49">
        <v>36</v>
      </c>
      <c r="F54" s="240">
        <v>36</v>
      </c>
      <c r="G54" s="104">
        <v>35</v>
      </c>
    </row>
    <row r="55" spans="2:12" s="5" customFormat="1" ht="24" x14ac:dyDescent="0.3">
      <c r="B55" s="277" t="s">
        <v>20</v>
      </c>
      <c r="C55" s="239"/>
      <c r="D55" s="49">
        <v>110</v>
      </c>
      <c r="E55" s="49">
        <v>97</v>
      </c>
      <c r="F55" s="240">
        <v>141</v>
      </c>
      <c r="G55" s="104">
        <v>140</v>
      </c>
    </row>
    <row r="56" spans="2:12" s="5" customFormat="1" ht="36.5" thickBot="1" x14ac:dyDescent="0.35">
      <c r="B56" s="143" t="s">
        <v>499</v>
      </c>
      <c r="C56" s="86"/>
      <c r="D56" s="190"/>
      <c r="E56" s="190"/>
      <c r="F56" s="190"/>
      <c r="G56" s="191">
        <v>91</v>
      </c>
    </row>
    <row r="57" spans="2:12" s="5" customFormat="1" ht="12.5" thickTop="1" x14ac:dyDescent="0.3">
      <c r="B57" s="18"/>
      <c r="C57" s="18"/>
      <c r="D57" s="18"/>
      <c r="E57" s="3"/>
    </row>
    <row r="58" spans="2:12" s="5" customFormat="1" ht="12" x14ac:dyDescent="0.3">
      <c r="B58" s="12"/>
    </row>
    <row r="59" spans="2:12" s="5" customFormat="1" ht="15" thickBot="1" x14ac:dyDescent="0.4">
      <c r="B59" s="111" t="s">
        <v>22</v>
      </c>
      <c r="D59"/>
      <c r="E59"/>
      <c r="F59"/>
      <c r="G59"/>
      <c r="H59"/>
    </row>
    <row r="60" spans="2:12" s="5" customFormat="1" ht="12.5" thickBot="1" x14ac:dyDescent="0.35">
      <c r="B60" s="8"/>
      <c r="C60" s="8"/>
      <c r="D60" s="26">
        <v>2018</v>
      </c>
      <c r="E60" s="26">
        <v>2019</v>
      </c>
      <c r="F60" s="26">
        <v>2020</v>
      </c>
      <c r="G60" s="37">
        <v>2021</v>
      </c>
      <c r="H60" s="37">
        <v>2022</v>
      </c>
    </row>
    <row r="61" spans="2:12" s="5" customFormat="1" ht="12.5" thickTop="1" x14ac:dyDescent="0.3">
      <c r="B61" s="112" t="s">
        <v>23</v>
      </c>
      <c r="C61" s="3" t="s">
        <v>24</v>
      </c>
      <c r="D61" s="43">
        <v>77381</v>
      </c>
      <c r="E61" s="43">
        <v>71565</v>
      </c>
      <c r="F61" s="43">
        <v>45638</v>
      </c>
      <c r="G61" s="43">
        <v>78092</v>
      </c>
      <c r="H61" s="341">
        <v>134232</v>
      </c>
      <c r="I61" s="196"/>
      <c r="J61" s="196"/>
      <c r="K61" s="196"/>
      <c r="L61" s="87"/>
    </row>
    <row r="62" spans="2:12" s="5" customFormat="1" ht="13.5" x14ac:dyDescent="0.3">
      <c r="B62" s="112" t="s">
        <v>25</v>
      </c>
      <c r="C62" s="3"/>
      <c r="D62" s="43">
        <v>67912</v>
      </c>
      <c r="E62" s="43">
        <v>63103</v>
      </c>
      <c r="F62" s="43">
        <v>41437</v>
      </c>
      <c r="G62" s="43">
        <v>66138</v>
      </c>
      <c r="H62" s="341">
        <v>120451</v>
      </c>
      <c r="I62" s="196"/>
      <c r="J62" s="196"/>
      <c r="K62" s="196"/>
      <c r="L62" s="87"/>
    </row>
    <row r="63" spans="2:12" s="5" customFormat="1" ht="12" x14ac:dyDescent="0.3">
      <c r="B63" s="144" t="s">
        <v>26</v>
      </c>
      <c r="C63" s="3"/>
      <c r="D63" s="43">
        <v>55622</v>
      </c>
      <c r="E63" s="43">
        <v>50874</v>
      </c>
      <c r="F63" s="43">
        <v>33551</v>
      </c>
      <c r="G63" s="43">
        <v>55549</v>
      </c>
      <c r="H63" s="341">
        <v>102529</v>
      </c>
      <c r="I63" s="196"/>
      <c r="J63" s="196"/>
      <c r="K63" s="196"/>
      <c r="L63" s="87"/>
    </row>
    <row r="64" spans="2:12" s="5" customFormat="1" ht="12" x14ac:dyDescent="0.3">
      <c r="B64" s="144" t="s">
        <v>27</v>
      </c>
      <c r="C64" s="3"/>
      <c r="D64" s="43">
        <v>3093</v>
      </c>
      <c r="E64" s="43">
        <v>2996</v>
      </c>
      <c r="F64" s="43">
        <v>2863</v>
      </c>
      <c r="G64" s="43">
        <v>2888</v>
      </c>
      <c r="H64" s="341">
        <v>3015</v>
      </c>
      <c r="I64" s="196"/>
      <c r="J64" s="196"/>
      <c r="K64" s="196"/>
      <c r="L64" s="87"/>
    </row>
    <row r="65" spans="2:12" s="5" customFormat="1" ht="12" x14ac:dyDescent="0.3">
      <c r="B65" s="144" t="s">
        <v>28</v>
      </c>
      <c r="C65" s="3"/>
      <c r="D65" s="43">
        <v>3971</v>
      </c>
      <c r="E65" s="43">
        <v>4165</v>
      </c>
      <c r="F65" s="43">
        <v>2974</v>
      </c>
      <c r="G65" s="43">
        <v>3975</v>
      </c>
      <c r="H65" s="341">
        <v>6419</v>
      </c>
      <c r="I65" s="196"/>
      <c r="J65" s="196"/>
      <c r="K65" s="196"/>
      <c r="L65" s="87"/>
    </row>
    <row r="66" spans="2:12" s="5" customFormat="1" ht="12" x14ac:dyDescent="0.3">
      <c r="B66" s="144" t="s">
        <v>29</v>
      </c>
      <c r="C66" s="3"/>
      <c r="D66" s="43">
        <v>5226</v>
      </c>
      <c r="E66" s="43">
        <v>5068</v>
      </c>
      <c r="F66" s="43">
        <v>2049</v>
      </c>
      <c r="G66" s="43">
        <v>3726</v>
      </c>
      <c r="H66" s="341">
        <v>8488</v>
      </c>
      <c r="I66" s="196"/>
      <c r="J66" s="196"/>
      <c r="K66" s="196"/>
      <c r="L66" s="87"/>
    </row>
    <row r="67" spans="2:12" s="5" customFormat="1" ht="12.5" thickBot="1" x14ac:dyDescent="0.35">
      <c r="B67" s="143" t="s">
        <v>30</v>
      </c>
      <c r="C67" s="86"/>
      <c r="D67" s="190">
        <v>9469</v>
      </c>
      <c r="E67" s="190">
        <v>8462</v>
      </c>
      <c r="F67" s="190" t="s">
        <v>739</v>
      </c>
      <c r="G67" s="190">
        <v>11954</v>
      </c>
      <c r="H67" s="191">
        <v>13781</v>
      </c>
      <c r="I67" s="196"/>
      <c r="J67" s="196"/>
      <c r="K67" s="196"/>
      <c r="L67" s="87"/>
    </row>
    <row r="68" spans="2:12" s="5" customFormat="1" ht="15" customHeight="1" thickTop="1" x14ac:dyDescent="0.35">
      <c r="B68" s="21" t="s">
        <v>500</v>
      </c>
      <c r="F68"/>
    </row>
    <row r="69" spans="2:12" s="5" customFormat="1" x14ac:dyDescent="0.35">
      <c r="F69"/>
    </row>
    <row r="70" spans="2:12" s="5" customFormat="1" x14ac:dyDescent="0.35">
      <c r="F70"/>
    </row>
    <row r="71" spans="2:12" x14ac:dyDescent="0.35">
      <c r="B71" s="5"/>
      <c r="C71" s="5"/>
      <c r="D71" s="5"/>
      <c r="E71" s="5"/>
      <c r="G71" s="5"/>
      <c r="H71" s="5"/>
    </row>
    <row r="72" spans="2:12" x14ac:dyDescent="0.35">
      <c r="G72" s="5"/>
      <c r="H72" s="5"/>
    </row>
  </sheetData>
  <mergeCells count="3">
    <mergeCell ref="B42:E42"/>
    <mergeCell ref="D38:E38"/>
    <mergeCell ref="F38:G3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E325"/>
  <sheetViews>
    <sheetView showGridLines="0" topLeftCell="A289" zoomScaleNormal="100" workbookViewId="0">
      <selection activeCell="A303" sqref="A303:XFD303"/>
    </sheetView>
  </sheetViews>
  <sheetFormatPr defaultRowHeight="14.5" x14ac:dyDescent="0.35"/>
  <cols>
    <col min="1" max="1" width="9.81640625" bestFit="1" customWidth="1"/>
    <col min="2" max="2" width="44.81640625" customWidth="1"/>
    <col min="4" max="4" width="11" customWidth="1"/>
    <col min="5" max="5" width="11.54296875" customWidth="1"/>
    <col min="6" max="6" width="13.26953125" customWidth="1"/>
    <col min="7" max="7" width="13.453125" customWidth="1"/>
    <col min="8" max="8" width="13.7265625" customWidth="1"/>
    <col min="9" max="9" width="13.1796875" customWidth="1"/>
    <col min="10" max="10" width="9.7265625" bestFit="1" customWidth="1"/>
    <col min="11" max="11" width="9.26953125" bestFit="1" customWidth="1"/>
    <col min="14" max="14" width="15.7265625" customWidth="1"/>
    <col min="17" max="31" width="9.7265625" bestFit="1" customWidth="1"/>
  </cols>
  <sheetData>
    <row r="2" spans="2:11" x14ac:dyDescent="0.35">
      <c r="C2" s="148"/>
      <c r="D2" t="s">
        <v>706</v>
      </c>
    </row>
    <row r="9" spans="2:11" s="5" customFormat="1" ht="12.5" thickBot="1" x14ac:dyDescent="0.35">
      <c r="B9" s="15" t="s">
        <v>126</v>
      </c>
    </row>
    <row r="10" spans="2:11" s="5" customFormat="1" ht="15" thickBot="1" x14ac:dyDescent="0.4">
      <c r="B10" s="8"/>
      <c r="C10" s="8"/>
      <c r="D10" s="153">
        <v>2018</v>
      </c>
      <c r="E10" s="153">
        <v>2019</v>
      </c>
      <c r="F10" s="153">
        <v>2020</v>
      </c>
      <c r="G10" s="154">
        <v>2021</v>
      </c>
      <c r="H10" s="233">
        <v>2022</v>
      </c>
      <c r="I10"/>
      <c r="J10"/>
    </row>
    <row r="11" spans="2:11" s="5" customFormat="1" ht="15" thickTop="1" x14ac:dyDescent="0.35">
      <c r="B11" s="285" t="s">
        <v>476</v>
      </c>
      <c r="C11" s="3" t="s">
        <v>2</v>
      </c>
      <c r="D11" s="155">
        <v>30950</v>
      </c>
      <c r="E11" s="155">
        <v>31321</v>
      </c>
      <c r="F11" s="155">
        <v>30775</v>
      </c>
      <c r="G11" s="155">
        <v>31888</v>
      </c>
      <c r="H11" s="302">
        <v>31376</v>
      </c>
      <c r="I11"/>
      <c r="J11"/>
      <c r="K11" s="196"/>
    </row>
    <row r="12" spans="2:11" s="5" customFormat="1" x14ac:dyDescent="0.35">
      <c r="B12" s="53" t="s">
        <v>127</v>
      </c>
      <c r="C12" s="3"/>
      <c r="D12" s="43">
        <v>23643</v>
      </c>
      <c r="E12" s="43">
        <v>23731</v>
      </c>
      <c r="F12" s="43">
        <v>23216</v>
      </c>
      <c r="G12" s="43">
        <v>23528</v>
      </c>
      <c r="H12" s="91">
        <v>22949</v>
      </c>
      <c r="I12"/>
      <c r="J12"/>
      <c r="K12" s="196"/>
    </row>
    <row r="13" spans="2:11" s="5" customFormat="1" x14ac:dyDescent="0.35">
      <c r="B13" s="53" t="s">
        <v>128</v>
      </c>
      <c r="C13" s="3"/>
      <c r="D13" s="43">
        <v>7307</v>
      </c>
      <c r="E13" s="43">
        <v>7590</v>
      </c>
      <c r="F13" s="43">
        <v>7559</v>
      </c>
      <c r="G13" s="43">
        <v>8360</v>
      </c>
      <c r="H13" s="91">
        <v>8427</v>
      </c>
      <c r="I13"/>
      <c r="J13"/>
      <c r="K13" s="196"/>
    </row>
    <row r="14" spans="2:11" s="5" customFormat="1" x14ac:dyDescent="0.35">
      <c r="B14" s="53" t="s">
        <v>71</v>
      </c>
      <c r="C14" s="3"/>
      <c r="D14" s="43">
        <v>20576</v>
      </c>
      <c r="E14" s="43">
        <v>21078</v>
      </c>
      <c r="F14" s="43">
        <v>21170</v>
      </c>
      <c r="G14" s="43">
        <v>20632</v>
      </c>
      <c r="H14" s="91">
        <v>20471</v>
      </c>
      <c r="I14"/>
      <c r="J14"/>
      <c r="K14" s="196"/>
    </row>
    <row r="15" spans="2:11" s="5" customFormat="1" x14ac:dyDescent="0.35">
      <c r="B15" s="428" t="s">
        <v>547</v>
      </c>
      <c r="C15" s="55"/>
      <c r="D15" s="504">
        <v>20489</v>
      </c>
      <c r="E15" s="504">
        <v>21055</v>
      </c>
      <c r="F15" s="504">
        <v>21162</v>
      </c>
      <c r="G15" s="504">
        <v>20512</v>
      </c>
      <c r="H15" s="248">
        <v>20340</v>
      </c>
      <c r="I15"/>
      <c r="J15"/>
      <c r="K15" s="196"/>
    </row>
    <row r="16" spans="2:11" s="5" customFormat="1" x14ac:dyDescent="0.35">
      <c r="B16" s="428" t="s">
        <v>548</v>
      </c>
      <c r="C16" s="55"/>
      <c r="D16" s="504">
        <v>87</v>
      </c>
      <c r="E16" s="504">
        <v>23</v>
      </c>
      <c r="F16" s="504">
        <v>8</v>
      </c>
      <c r="G16" s="504">
        <v>120</v>
      </c>
      <c r="H16" s="248">
        <v>131</v>
      </c>
      <c r="I16"/>
      <c r="J16"/>
      <c r="K16" s="196"/>
    </row>
    <row r="17" spans="2:11" s="5" customFormat="1" x14ac:dyDescent="0.35">
      <c r="B17" s="428" t="s">
        <v>549</v>
      </c>
      <c r="C17" s="55"/>
      <c r="D17" s="504">
        <v>437</v>
      </c>
      <c r="E17" s="504">
        <v>415</v>
      </c>
      <c r="F17" s="504">
        <v>359</v>
      </c>
      <c r="G17" s="504">
        <v>324</v>
      </c>
      <c r="H17" s="248">
        <v>287</v>
      </c>
      <c r="I17"/>
      <c r="J17"/>
      <c r="K17" s="196"/>
    </row>
    <row r="18" spans="2:11" s="5" customFormat="1" x14ac:dyDescent="0.35">
      <c r="B18" s="428" t="s">
        <v>550</v>
      </c>
      <c r="C18" s="55"/>
      <c r="D18" s="504">
        <v>20139</v>
      </c>
      <c r="E18" s="504">
        <v>20663</v>
      </c>
      <c r="F18" s="504">
        <v>20811</v>
      </c>
      <c r="G18" s="504">
        <v>20308</v>
      </c>
      <c r="H18" s="248">
        <v>20184</v>
      </c>
      <c r="I18"/>
      <c r="J18"/>
      <c r="K18" s="196"/>
    </row>
    <row r="19" spans="2:11" s="5" customFormat="1" ht="24" x14ac:dyDescent="0.35">
      <c r="B19" s="428" t="s">
        <v>482</v>
      </c>
      <c r="C19" s="55"/>
      <c r="D19" s="504">
        <v>103</v>
      </c>
      <c r="E19" s="504">
        <v>92</v>
      </c>
      <c r="F19" s="504">
        <v>65</v>
      </c>
      <c r="G19" s="504">
        <v>100</v>
      </c>
      <c r="H19" s="248">
        <v>259</v>
      </c>
      <c r="I19"/>
      <c r="J19"/>
      <c r="K19" s="196"/>
    </row>
    <row r="20" spans="2:11" s="5" customFormat="1" x14ac:dyDescent="0.35">
      <c r="B20" s="53" t="s">
        <v>129</v>
      </c>
      <c r="C20" s="55"/>
      <c r="D20" s="504">
        <v>10374</v>
      </c>
      <c r="E20" s="504">
        <v>10243</v>
      </c>
      <c r="F20" s="504">
        <v>9605</v>
      </c>
      <c r="G20" s="504">
        <v>11256</v>
      </c>
      <c r="H20" s="248">
        <v>10905</v>
      </c>
      <c r="I20"/>
      <c r="J20"/>
      <c r="K20" s="196"/>
    </row>
    <row r="21" spans="2:11" s="5" customFormat="1" x14ac:dyDescent="0.35">
      <c r="B21" s="53" t="s">
        <v>73</v>
      </c>
      <c r="C21" s="55"/>
      <c r="D21" s="504">
        <v>3374</v>
      </c>
      <c r="E21" s="504">
        <v>3371</v>
      </c>
      <c r="F21" s="504">
        <v>3143</v>
      </c>
      <c r="G21" s="504">
        <v>3189</v>
      </c>
      <c r="H21" s="248">
        <v>2867</v>
      </c>
      <c r="I21"/>
      <c r="J21"/>
      <c r="K21" s="196"/>
    </row>
    <row r="22" spans="2:11" s="5" customFormat="1" x14ac:dyDescent="0.35">
      <c r="B22" s="428" t="s">
        <v>547</v>
      </c>
      <c r="C22" s="55"/>
      <c r="D22" s="504">
        <v>3112</v>
      </c>
      <c r="E22" s="504">
        <v>3084</v>
      </c>
      <c r="F22" s="504">
        <v>2908</v>
      </c>
      <c r="G22" s="504">
        <v>2946</v>
      </c>
      <c r="H22" s="248">
        <v>2635</v>
      </c>
      <c r="I22"/>
      <c r="J22"/>
      <c r="K22" s="196"/>
    </row>
    <row r="23" spans="2:11" s="5" customFormat="1" x14ac:dyDescent="0.35">
      <c r="B23" s="428" t="s">
        <v>548</v>
      </c>
      <c r="C23" s="55"/>
      <c r="D23" s="504">
        <v>262</v>
      </c>
      <c r="E23" s="504">
        <v>287</v>
      </c>
      <c r="F23" s="504">
        <v>235</v>
      </c>
      <c r="G23" s="504">
        <v>243</v>
      </c>
      <c r="H23" s="248">
        <v>232</v>
      </c>
      <c r="I23"/>
      <c r="J23"/>
      <c r="K23" s="196"/>
    </row>
    <row r="24" spans="2:11" s="5" customFormat="1" x14ac:dyDescent="0.35">
      <c r="B24" s="428" t="s">
        <v>549</v>
      </c>
      <c r="C24" s="55"/>
      <c r="D24" s="504">
        <v>0</v>
      </c>
      <c r="E24" s="504">
        <v>0</v>
      </c>
      <c r="F24" s="504">
        <v>0</v>
      </c>
      <c r="G24" s="504">
        <v>0</v>
      </c>
      <c r="H24" s="248">
        <v>0</v>
      </c>
      <c r="I24"/>
      <c r="J24"/>
      <c r="K24" s="196"/>
    </row>
    <row r="25" spans="2:11" s="5" customFormat="1" x14ac:dyDescent="0.35">
      <c r="B25" s="428" t="s">
        <v>550</v>
      </c>
      <c r="C25" s="55"/>
      <c r="D25" s="504">
        <v>3374</v>
      </c>
      <c r="E25" s="504">
        <v>3371</v>
      </c>
      <c r="F25" s="504">
        <v>3143</v>
      </c>
      <c r="G25" s="504">
        <v>3189</v>
      </c>
      <c r="H25" s="248">
        <v>2867</v>
      </c>
      <c r="I25"/>
      <c r="J25"/>
      <c r="K25" s="196"/>
    </row>
    <row r="26" spans="2:11" s="5" customFormat="1" ht="24" x14ac:dyDescent="0.35">
      <c r="B26" s="428" t="s">
        <v>482</v>
      </c>
      <c r="C26" s="55"/>
      <c r="D26" s="504">
        <v>1801</v>
      </c>
      <c r="E26" s="504">
        <v>1791</v>
      </c>
      <c r="F26" s="504">
        <v>1747</v>
      </c>
      <c r="G26" s="504">
        <v>1816</v>
      </c>
      <c r="H26" s="248">
        <v>1748</v>
      </c>
      <c r="I26"/>
      <c r="J26"/>
      <c r="K26" s="196"/>
    </row>
    <row r="27" spans="2:11" s="5" customFormat="1" x14ac:dyDescent="0.35">
      <c r="B27" s="53" t="s">
        <v>74</v>
      </c>
      <c r="C27" s="55"/>
      <c r="D27" s="504">
        <v>1257</v>
      </c>
      <c r="E27" s="504">
        <v>1005</v>
      </c>
      <c r="F27" s="122">
        <v>925</v>
      </c>
      <c r="G27" s="122">
        <v>1731</v>
      </c>
      <c r="H27" s="248">
        <v>1872</v>
      </c>
      <c r="I27"/>
      <c r="J27"/>
      <c r="K27" s="196"/>
    </row>
    <row r="28" spans="2:11" s="5" customFormat="1" x14ac:dyDescent="0.35">
      <c r="B28" s="428" t="s">
        <v>547</v>
      </c>
      <c r="C28" s="55"/>
      <c r="D28" s="504">
        <v>1224</v>
      </c>
      <c r="E28" s="504">
        <v>964</v>
      </c>
      <c r="F28" s="122">
        <v>891</v>
      </c>
      <c r="G28" s="504">
        <v>1577</v>
      </c>
      <c r="H28" s="248">
        <v>1623</v>
      </c>
      <c r="I28"/>
      <c r="J28"/>
      <c r="K28" s="196"/>
    </row>
    <row r="29" spans="2:11" s="5" customFormat="1" x14ac:dyDescent="0.35">
      <c r="B29" s="428" t="s">
        <v>548</v>
      </c>
      <c r="C29" s="55"/>
      <c r="D29" s="504">
        <v>33</v>
      </c>
      <c r="E29" s="504">
        <v>41</v>
      </c>
      <c r="F29" s="122">
        <v>34</v>
      </c>
      <c r="G29" s="122">
        <v>154</v>
      </c>
      <c r="H29" s="248">
        <v>249</v>
      </c>
      <c r="I29"/>
      <c r="J29"/>
      <c r="K29" s="196"/>
    </row>
    <row r="30" spans="2:11" s="5" customFormat="1" x14ac:dyDescent="0.35">
      <c r="B30" s="428" t="s">
        <v>549</v>
      </c>
      <c r="C30" s="55"/>
      <c r="D30" s="504">
        <v>0</v>
      </c>
      <c r="E30" s="504">
        <v>0</v>
      </c>
      <c r="F30" s="504">
        <v>0</v>
      </c>
      <c r="G30" s="122">
        <v>125</v>
      </c>
      <c r="H30" s="248">
        <v>156</v>
      </c>
      <c r="I30"/>
      <c r="J30"/>
      <c r="K30" s="196"/>
    </row>
    <row r="31" spans="2:11" s="5" customFormat="1" x14ac:dyDescent="0.35">
      <c r="B31" s="428" t="s">
        <v>550</v>
      </c>
      <c r="C31" s="55"/>
      <c r="D31" s="504">
        <v>1257</v>
      </c>
      <c r="E31" s="504">
        <v>1005</v>
      </c>
      <c r="F31" s="122">
        <v>925</v>
      </c>
      <c r="G31" s="504">
        <v>1606</v>
      </c>
      <c r="H31" s="248">
        <v>1716</v>
      </c>
      <c r="I31"/>
      <c r="J31"/>
      <c r="K31" s="196"/>
    </row>
    <row r="32" spans="2:11" s="5" customFormat="1" ht="24" x14ac:dyDescent="0.35">
      <c r="B32" s="428" t="s">
        <v>482</v>
      </c>
      <c r="C32" s="55"/>
      <c r="D32" s="504">
        <v>8</v>
      </c>
      <c r="E32" s="504">
        <v>18</v>
      </c>
      <c r="F32" s="122">
        <v>18</v>
      </c>
      <c r="G32" s="122">
        <v>23</v>
      </c>
      <c r="H32" s="248">
        <v>8</v>
      </c>
      <c r="I32"/>
      <c r="J32"/>
      <c r="K32" s="196"/>
    </row>
    <row r="33" spans="2:11" s="5" customFormat="1" x14ac:dyDescent="0.35">
      <c r="B33" s="53" t="s">
        <v>130</v>
      </c>
      <c r="C33" s="55"/>
      <c r="D33" s="504">
        <v>2505</v>
      </c>
      <c r="E33" s="504">
        <v>2662</v>
      </c>
      <c r="F33" s="504">
        <v>2432</v>
      </c>
      <c r="G33" s="504">
        <v>2786</v>
      </c>
      <c r="H33" s="248">
        <v>2520</v>
      </c>
      <c r="I33"/>
      <c r="J33"/>
      <c r="K33" s="196"/>
    </row>
    <row r="34" spans="2:11" s="5" customFormat="1" x14ac:dyDescent="0.35">
      <c r="B34" s="428" t="s">
        <v>547</v>
      </c>
      <c r="C34" s="55"/>
      <c r="D34" s="504">
        <v>2266</v>
      </c>
      <c r="E34" s="504">
        <v>2386</v>
      </c>
      <c r="F34" s="504">
        <v>2201</v>
      </c>
      <c r="G34" s="504">
        <v>2521</v>
      </c>
      <c r="H34" s="248">
        <v>2267</v>
      </c>
      <c r="I34"/>
      <c r="J34"/>
      <c r="K34" s="196"/>
    </row>
    <row r="35" spans="2:11" s="5" customFormat="1" x14ac:dyDescent="0.35">
      <c r="B35" s="428" t="s">
        <v>548</v>
      </c>
      <c r="C35" s="55"/>
      <c r="D35" s="504">
        <v>239</v>
      </c>
      <c r="E35" s="504">
        <v>276</v>
      </c>
      <c r="F35" s="504">
        <v>231</v>
      </c>
      <c r="G35" s="504">
        <v>265</v>
      </c>
      <c r="H35" s="248">
        <v>253</v>
      </c>
      <c r="I35"/>
      <c r="J35"/>
      <c r="K35" s="196"/>
    </row>
    <row r="36" spans="2:11" s="5" customFormat="1" x14ac:dyDescent="0.35">
      <c r="B36" s="428" t="s">
        <v>549</v>
      </c>
      <c r="C36" s="55"/>
      <c r="D36" s="504">
        <v>0</v>
      </c>
      <c r="E36" s="504">
        <v>0</v>
      </c>
      <c r="F36" s="504">
        <v>0</v>
      </c>
      <c r="G36" s="504">
        <v>11</v>
      </c>
      <c r="H36" s="248">
        <v>14</v>
      </c>
      <c r="I36"/>
      <c r="J36"/>
      <c r="K36" s="196"/>
    </row>
    <row r="37" spans="2:11" s="5" customFormat="1" x14ac:dyDescent="0.35">
      <c r="B37" s="428" t="s">
        <v>550</v>
      </c>
      <c r="C37" s="55"/>
      <c r="D37" s="504">
        <v>2505</v>
      </c>
      <c r="E37" s="504">
        <v>2662</v>
      </c>
      <c r="F37" s="504">
        <v>2432</v>
      </c>
      <c r="G37" s="504">
        <v>2775</v>
      </c>
      <c r="H37" s="248">
        <v>2506</v>
      </c>
      <c r="I37"/>
      <c r="J37"/>
      <c r="K37" s="196"/>
    </row>
    <row r="38" spans="2:11" s="5" customFormat="1" ht="24" x14ac:dyDescent="0.35">
      <c r="B38" s="428" t="s">
        <v>482</v>
      </c>
      <c r="C38" s="55"/>
      <c r="D38" s="504">
        <v>199</v>
      </c>
      <c r="E38" s="504">
        <v>322</v>
      </c>
      <c r="F38" s="504">
        <v>300</v>
      </c>
      <c r="G38" s="504">
        <v>566</v>
      </c>
      <c r="H38" s="248">
        <v>321</v>
      </c>
      <c r="I38"/>
      <c r="J38"/>
      <c r="K38" s="196"/>
    </row>
    <row r="39" spans="2:11" s="5" customFormat="1" x14ac:dyDescent="0.35">
      <c r="B39" s="53" t="s">
        <v>131</v>
      </c>
      <c r="C39" s="55"/>
      <c r="D39" s="122">
        <v>90</v>
      </c>
      <c r="E39" s="122">
        <v>88</v>
      </c>
      <c r="F39" s="122">
        <v>87</v>
      </c>
      <c r="G39" s="122">
        <v>88</v>
      </c>
      <c r="H39" s="247">
        <v>89</v>
      </c>
      <c r="I39"/>
      <c r="J39"/>
      <c r="K39" s="196"/>
    </row>
    <row r="40" spans="2:11" s="5" customFormat="1" x14ac:dyDescent="0.35">
      <c r="B40" s="428" t="s">
        <v>547</v>
      </c>
      <c r="C40" s="55"/>
      <c r="D40" s="122">
        <v>88</v>
      </c>
      <c r="E40" s="122">
        <v>88</v>
      </c>
      <c r="F40" s="122">
        <v>87</v>
      </c>
      <c r="G40" s="122">
        <v>88</v>
      </c>
      <c r="H40" s="247">
        <v>89</v>
      </c>
      <c r="I40"/>
      <c r="J40"/>
      <c r="K40" s="196"/>
    </row>
    <row r="41" spans="2:11" s="5" customFormat="1" x14ac:dyDescent="0.35">
      <c r="B41" s="428" t="s">
        <v>548</v>
      </c>
      <c r="C41" s="55"/>
      <c r="D41" s="122">
        <v>2</v>
      </c>
      <c r="E41" s="122">
        <v>0</v>
      </c>
      <c r="F41" s="122">
        <v>0</v>
      </c>
      <c r="G41" s="122">
        <v>0</v>
      </c>
      <c r="H41" s="247">
        <v>0</v>
      </c>
      <c r="I41"/>
      <c r="J41"/>
      <c r="K41" s="196"/>
    </row>
    <row r="42" spans="2:11" s="5" customFormat="1" x14ac:dyDescent="0.35">
      <c r="B42" s="428" t="s">
        <v>549</v>
      </c>
      <c r="C42" s="55"/>
      <c r="D42" s="122">
        <v>5</v>
      </c>
      <c r="E42" s="122">
        <v>5</v>
      </c>
      <c r="F42" s="122">
        <v>4</v>
      </c>
      <c r="G42" s="122">
        <v>4</v>
      </c>
      <c r="H42" s="247">
        <v>4</v>
      </c>
      <c r="I42"/>
      <c r="J42"/>
      <c r="K42" s="196"/>
    </row>
    <row r="43" spans="2:11" s="5" customFormat="1" x14ac:dyDescent="0.35">
      <c r="B43" s="428" t="s">
        <v>550</v>
      </c>
      <c r="C43" s="55"/>
      <c r="D43" s="122">
        <v>85</v>
      </c>
      <c r="E43" s="122">
        <v>83</v>
      </c>
      <c r="F43" s="122">
        <v>83</v>
      </c>
      <c r="G43" s="122">
        <v>84</v>
      </c>
      <c r="H43" s="247">
        <v>85</v>
      </c>
      <c r="I43"/>
      <c r="J43"/>
      <c r="K43" s="196"/>
    </row>
    <row r="44" spans="2:11" s="5" customFormat="1" ht="24" x14ac:dyDescent="0.35">
      <c r="B44" s="428" t="s">
        <v>482</v>
      </c>
      <c r="C44" s="55"/>
      <c r="D44" s="122">
        <v>7</v>
      </c>
      <c r="E44" s="122">
        <v>3</v>
      </c>
      <c r="F44" s="122">
        <v>2</v>
      </c>
      <c r="G44" s="122">
        <v>3</v>
      </c>
      <c r="H44" s="247">
        <v>2</v>
      </c>
      <c r="I44"/>
      <c r="J44"/>
      <c r="K44" s="196"/>
    </row>
    <row r="45" spans="2:11" s="5" customFormat="1" x14ac:dyDescent="0.35">
      <c r="B45" s="53" t="s">
        <v>72</v>
      </c>
      <c r="C45" s="55"/>
      <c r="D45" s="504">
        <v>3148</v>
      </c>
      <c r="E45" s="504">
        <v>3117</v>
      </c>
      <c r="F45" s="504">
        <v>3018</v>
      </c>
      <c r="G45" s="504">
        <v>3462</v>
      </c>
      <c r="H45" s="248">
        <v>3557</v>
      </c>
      <c r="I45"/>
      <c r="J45"/>
      <c r="K45" s="196"/>
    </row>
    <row r="46" spans="2:11" s="5" customFormat="1" x14ac:dyDescent="0.35">
      <c r="B46" s="428" t="s">
        <v>547</v>
      </c>
      <c r="C46" s="55"/>
      <c r="D46" s="504">
        <v>3004</v>
      </c>
      <c r="E46" s="504">
        <v>2994</v>
      </c>
      <c r="F46" s="504">
        <v>2916</v>
      </c>
      <c r="G46" s="504">
        <v>3369</v>
      </c>
      <c r="H46" s="248">
        <v>3470</v>
      </c>
      <c r="I46"/>
      <c r="J46"/>
      <c r="K46" s="196"/>
    </row>
    <row r="47" spans="2:11" s="5" customFormat="1" x14ac:dyDescent="0.35">
      <c r="B47" s="428" t="s">
        <v>548</v>
      </c>
      <c r="C47" s="55"/>
      <c r="D47" s="504">
        <v>144</v>
      </c>
      <c r="E47" s="504">
        <v>123</v>
      </c>
      <c r="F47" s="504">
        <v>102</v>
      </c>
      <c r="G47" s="504">
        <v>93</v>
      </c>
      <c r="H47" s="248">
        <v>87</v>
      </c>
      <c r="I47"/>
      <c r="J47"/>
      <c r="K47" s="196"/>
    </row>
    <row r="48" spans="2:11" s="5" customFormat="1" x14ac:dyDescent="0.35">
      <c r="B48" s="428" t="s">
        <v>549</v>
      </c>
      <c r="C48" s="55"/>
      <c r="D48" s="504">
        <v>118</v>
      </c>
      <c r="E48" s="504">
        <v>116</v>
      </c>
      <c r="F48" s="504">
        <v>122</v>
      </c>
      <c r="G48" s="504">
        <v>125</v>
      </c>
      <c r="H48" s="248">
        <v>114</v>
      </c>
      <c r="I48"/>
      <c r="J48"/>
      <c r="K48" s="196"/>
    </row>
    <row r="49" spans="2:11" s="5" customFormat="1" x14ac:dyDescent="0.35">
      <c r="B49" s="428" t="s">
        <v>550</v>
      </c>
      <c r="C49" s="55"/>
      <c r="D49" s="504">
        <v>3030</v>
      </c>
      <c r="E49" s="504">
        <v>3001</v>
      </c>
      <c r="F49" s="504">
        <v>2896</v>
      </c>
      <c r="G49" s="504">
        <v>3337</v>
      </c>
      <c r="H49" s="248">
        <v>3443</v>
      </c>
      <c r="I49"/>
      <c r="J49"/>
      <c r="K49" s="196"/>
    </row>
    <row r="50" spans="2:11" s="5" customFormat="1" ht="24" x14ac:dyDescent="0.35">
      <c r="B50" s="428" t="s">
        <v>482</v>
      </c>
      <c r="C50" s="55"/>
      <c r="D50" s="504">
        <v>255</v>
      </c>
      <c r="E50" s="504">
        <v>329</v>
      </c>
      <c r="F50" s="504">
        <v>262</v>
      </c>
      <c r="G50" s="504">
        <v>320</v>
      </c>
      <c r="H50" s="248">
        <v>354</v>
      </c>
      <c r="I50"/>
      <c r="J50"/>
      <c r="K50" s="196"/>
    </row>
    <row r="51" spans="2:11" s="30" customFormat="1" ht="12.75" customHeight="1" x14ac:dyDescent="0.35">
      <c r="B51" s="139" t="s">
        <v>132</v>
      </c>
      <c r="C51" s="68"/>
      <c r="D51" s="505"/>
      <c r="E51" s="122"/>
      <c r="F51" s="122"/>
      <c r="G51" s="122"/>
      <c r="H51" s="89"/>
      <c r="I51"/>
      <c r="J51"/>
      <c r="K51" s="196"/>
    </row>
    <row r="52" spans="2:11" s="5" customFormat="1" x14ac:dyDescent="0.35">
      <c r="B52" s="53" t="s">
        <v>133</v>
      </c>
      <c r="C52" s="68"/>
      <c r="D52" s="504">
        <v>8572</v>
      </c>
      <c r="E52" s="504">
        <v>8320</v>
      </c>
      <c r="F52" s="504">
        <v>8327</v>
      </c>
      <c r="G52" s="504">
        <v>9951</v>
      </c>
      <c r="H52" s="91">
        <v>9521</v>
      </c>
      <c r="I52"/>
      <c r="J52"/>
      <c r="K52" s="196"/>
    </row>
    <row r="53" spans="2:11" s="5" customFormat="1" x14ac:dyDescent="0.35">
      <c r="B53" s="53" t="s">
        <v>134</v>
      </c>
      <c r="C53" s="68"/>
      <c r="D53" s="504">
        <v>1261</v>
      </c>
      <c r="E53" s="504">
        <v>1360</v>
      </c>
      <c r="F53" s="122">
        <v>968</v>
      </c>
      <c r="G53" s="122">
        <v>992</v>
      </c>
      <c r="H53" s="91">
        <v>1001</v>
      </c>
      <c r="I53"/>
      <c r="J53"/>
      <c r="K53" s="196"/>
    </row>
    <row r="54" spans="2:11" s="5" customFormat="1" x14ac:dyDescent="0.35">
      <c r="B54" s="53" t="s">
        <v>135</v>
      </c>
      <c r="C54" s="68"/>
      <c r="D54" s="122">
        <v>541</v>
      </c>
      <c r="E54" s="122">
        <v>563</v>
      </c>
      <c r="F54" s="122">
        <v>310</v>
      </c>
      <c r="G54" s="122">
        <v>313</v>
      </c>
      <c r="H54" s="121">
        <v>383</v>
      </c>
      <c r="I54"/>
      <c r="J54"/>
      <c r="K54" s="196"/>
    </row>
    <row r="55" spans="2:11" s="5" customFormat="1" x14ac:dyDescent="0.35">
      <c r="B55" s="111" t="s">
        <v>136</v>
      </c>
      <c r="C55" s="68"/>
      <c r="D55" s="505"/>
      <c r="E55" s="505"/>
      <c r="F55" s="122"/>
      <c r="G55" s="122"/>
      <c r="H55" s="89"/>
      <c r="I55"/>
      <c r="J55"/>
      <c r="K55" s="196"/>
    </row>
    <row r="56" spans="2:11" s="5" customFormat="1" x14ac:dyDescent="0.35">
      <c r="B56" s="113" t="s">
        <v>137</v>
      </c>
      <c r="C56" s="68"/>
      <c r="D56" s="504">
        <v>14603</v>
      </c>
      <c r="E56" s="504">
        <v>15375</v>
      </c>
      <c r="F56" s="504">
        <v>15345</v>
      </c>
      <c r="G56" s="504">
        <v>15583</v>
      </c>
      <c r="H56" s="91">
        <v>15885</v>
      </c>
      <c r="I56"/>
      <c r="J56"/>
      <c r="K56" s="196"/>
    </row>
    <row r="57" spans="2:11" s="5" customFormat="1" x14ac:dyDescent="0.35">
      <c r="B57" s="113" t="s">
        <v>138</v>
      </c>
      <c r="C57" s="68"/>
      <c r="D57" s="504">
        <v>13348</v>
      </c>
      <c r="E57" s="504">
        <v>13184</v>
      </c>
      <c r="F57" s="504">
        <v>12826</v>
      </c>
      <c r="G57" s="504">
        <v>13564</v>
      </c>
      <c r="H57" s="91">
        <v>13032</v>
      </c>
      <c r="I57"/>
      <c r="J57"/>
      <c r="K57" s="196"/>
    </row>
    <row r="58" spans="2:11" s="5" customFormat="1" x14ac:dyDescent="0.35">
      <c r="B58" s="113" t="s">
        <v>139</v>
      </c>
      <c r="C58" s="68"/>
      <c r="D58" s="504">
        <v>2999</v>
      </c>
      <c r="E58" s="504">
        <v>2762</v>
      </c>
      <c r="F58" s="504">
        <v>2604</v>
      </c>
      <c r="G58" s="504">
        <v>2741</v>
      </c>
      <c r="H58" s="91">
        <v>2459</v>
      </c>
      <c r="I58"/>
      <c r="J58"/>
      <c r="K58" s="196"/>
    </row>
    <row r="59" spans="2:11" s="5" customFormat="1" x14ac:dyDescent="0.35">
      <c r="B59" s="139" t="s">
        <v>140</v>
      </c>
      <c r="C59" s="55"/>
      <c r="D59" s="505"/>
      <c r="E59" s="505"/>
      <c r="F59" s="122"/>
      <c r="G59" s="122"/>
      <c r="H59" s="89"/>
      <c r="I59"/>
      <c r="J59"/>
      <c r="K59" s="196"/>
    </row>
    <row r="60" spans="2:11" s="5" customFormat="1" x14ac:dyDescent="0.35">
      <c r="B60" s="113" t="s">
        <v>141</v>
      </c>
      <c r="C60" s="68"/>
      <c r="D60" s="504">
        <v>10422</v>
      </c>
      <c r="E60" s="504">
        <v>10248</v>
      </c>
      <c r="F60" s="122" t="s">
        <v>142</v>
      </c>
      <c r="G60" s="504">
        <v>9392</v>
      </c>
      <c r="H60" s="91">
        <v>8689</v>
      </c>
      <c r="I60"/>
      <c r="J60"/>
      <c r="K60" s="196"/>
    </row>
    <row r="61" spans="2:11" s="5" customFormat="1" x14ac:dyDescent="0.35">
      <c r="B61" s="113" t="s">
        <v>67</v>
      </c>
      <c r="C61" s="68"/>
      <c r="D61" s="122">
        <v>670</v>
      </c>
      <c r="E61" s="122">
        <v>646</v>
      </c>
      <c r="F61" s="122" t="s">
        <v>143</v>
      </c>
      <c r="G61" s="122">
        <v>698</v>
      </c>
      <c r="H61" s="121">
        <v>712</v>
      </c>
      <c r="I61"/>
      <c r="J61"/>
      <c r="K61" s="196"/>
    </row>
    <row r="62" spans="2:11" s="5" customFormat="1" x14ac:dyDescent="0.35">
      <c r="B62" s="113" t="s">
        <v>68</v>
      </c>
      <c r="C62" s="68"/>
      <c r="D62" s="504">
        <v>10831</v>
      </c>
      <c r="E62" s="504">
        <v>11019</v>
      </c>
      <c r="F62" s="504">
        <v>10872</v>
      </c>
      <c r="G62" s="504">
        <v>12472</v>
      </c>
      <c r="H62" s="91">
        <v>12513</v>
      </c>
      <c r="I62"/>
      <c r="J62"/>
      <c r="K62" s="196"/>
    </row>
    <row r="63" spans="2:11" s="5" customFormat="1" x14ac:dyDescent="0.35">
      <c r="B63" s="53" t="s">
        <v>551</v>
      </c>
      <c r="C63" s="68"/>
      <c r="D63" s="504">
        <v>2021</v>
      </c>
      <c r="E63" s="504">
        <v>2020</v>
      </c>
      <c r="F63" s="504">
        <v>2058</v>
      </c>
      <c r="G63" s="504">
        <v>2429</v>
      </c>
      <c r="H63" s="91">
        <v>2759</v>
      </c>
      <c r="I63"/>
      <c r="J63"/>
      <c r="K63" s="196"/>
    </row>
    <row r="64" spans="2:11" s="5" customFormat="1" x14ac:dyDescent="0.35">
      <c r="B64" s="113" t="s">
        <v>145</v>
      </c>
      <c r="C64" s="68"/>
      <c r="D64" s="504">
        <v>7006</v>
      </c>
      <c r="E64" s="504">
        <v>7388</v>
      </c>
      <c r="F64" s="504">
        <v>7417</v>
      </c>
      <c r="G64" s="504">
        <v>6897</v>
      </c>
      <c r="H64" s="91">
        <v>6703</v>
      </c>
      <c r="I64"/>
      <c r="J64"/>
      <c r="K64" s="196"/>
    </row>
    <row r="65" spans="2:11" s="5" customFormat="1" x14ac:dyDescent="0.35">
      <c r="B65" s="111" t="s">
        <v>146</v>
      </c>
      <c r="C65" s="68" t="s">
        <v>45</v>
      </c>
      <c r="D65" s="505"/>
      <c r="E65" s="505"/>
      <c r="F65" s="506"/>
      <c r="G65" s="506"/>
      <c r="H65" s="89"/>
      <c r="I65"/>
      <c r="J65"/>
      <c r="K65" s="196"/>
    </row>
    <row r="66" spans="2:11" s="5" customFormat="1" x14ac:dyDescent="0.35">
      <c r="B66" s="53" t="s">
        <v>147</v>
      </c>
      <c r="C66" s="68"/>
      <c r="D66" s="122">
        <v>22.12</v>
      </c>
      <c r="E66" s="122">
        <v>22.78</v>
      </c>
      <c r="F66" s="122">
        <v>23.21</v>
      </c>
      <c r="G66" s="122">
        <v>22.77</v>
      </c>
      <c r="H66" s="89">
        <v>22.62</v>
      </c>
      <c r="I66"/>
      <c r="J66"/>
      <c r="K66" s="196"/>
    </row>
    <row r="67" spans="2:11" s="5" customFormat="1" x14ac:dyDescent="0.35">
      <c r="B67" s="53" t="s">
        <v>148</v>
      </c>
      <c r="C67" s="50"/>
      <c r="D67" s="76">
        <v>20.02</v>
      </c>
      <c r="E67" s="119">
        <v>20</v>
      </c>
      <c r="F67" s="119">
        <v>20.399999999999999</v>
      </c>
      <c r="G67" s="119">
        <v>19.59</v>
      </c>
      <c r="H67" s="89">
        <v>18.86</v>
      </c>
      <c r="I67"/>
      <c r="J67"/>
      <c r="K67" s="196"/>
    </row>
    <row r="68" spans="2:11" s="5" customFormat="1" x14ac:dyDescent="0.35">
      <c r="B68" s="219" t="s">
        <v>149</v>
      </c>
      <c r="C68" s="222"/>
      <c r="D68" s="76">
        <v>17.03</v>
      </c>
      <c r="E68" s="76">
        <v>16.73</v>
      </c>
      <c r="F68" s="76">
        <v>17.03</v>
      </c>
      <c r="G68" s="76">
        <v>16.559999999999999</v>
      </c>
      <c r="H68" s="89">
        <v>15.99</v>
      </c>
      <c r="I68"/>
      <c r="J68"/>
      <c r="K68" s="196"/>
    </row>
    <row r="69" spans="2:11" s="5" customFormat="1" x14ac:dyDescent="0.35">
      <c r="B69" s="53" t="s">
        <v>150</v>
      </c>
      <c r="C69" s="50"/>
      <c r="D69" s="76">
        <v>13.05</v>
      </c>
      <c r="E69" s="76">
        <v>13.55</v>
      </c>
      <c r="F69" s="76">
        <v>14.15</v>
      </c>
      <c r="G69" s="76">
        <v>13.23</v>
      </c>
      <c r="H69" s="89">
        <v>12.79</v>
      </c>
      <c r="I69"/>
      <c r="J69"/>
      <c r="K69" s="196"/>
    </row>
    <row r="70" spans="2:11" s="5" customFormat="1" x14ac:dyDescent="0.35">
      <c r="B70" s="366" t="s">
        <v>151</v>
      </c>
      <c r="C70" s="50" t="s">
        <v>10</v>
      </c>
      <c r="D70" s="76">
        <v>83</v>
      </c>
      <c r="E70" s="76">
        <v>81</v>
      </c>
      <c r="F70" s="76">
        <v>87</v>
      </c>
      <c r="G70" s="76">
        <v>88</v>
      </c>
      <c r="H70" s="89">
        <v>87</v>
      </c>
      <c r="I70"/>
      <c r="J70"/>
      <c r="K70" s="196"/>
    </row>
    <row r="71" spans="2:11" s="30" customFormat="1" ht="23.25" customHeight="1" x14ac:dyDescent="0.35">
      <c r="B71" s="139" t="s">
        <v>152</v>
      </c>
      <c r="C71" s="68" t="s">
        <v>2</v>
      </c>
      <c r="D71" s="11"/>
      <c r="E71" s="11"/>
      <c r="F71" s="11"/>
      <c r="G71" s="11"/>
      <c r="H71" s="89"/>
      <c r="I71"/>
      <c r="J71"/>
      <c r="K71" s="196"/>
    </row>
    <row r="72" spans="2:11" s="5" customFormat="1" x14ac:dyDescent="0.35">
      <c r="B72" s="219" t="s">
        <v>147</v>
      </c>
      <c r="C72" s="222"/>
      <c r="D72" s="76">
        <v>46</v>
      </c>
      <c r="E72" s="76">
        <v>46</v>
      </c>
      <c r="F72" s="76">
        <v>46</v>
      </c>
      <c r="G72" s="76">
        <v>63</v>
      </c>
      <c r="H72" s="121">
        <v>64</v>
      </c>
      <c r="I72"/>
      <c r="J72"/>
      <c r="K72" s="196"/>
    </row>
    <row r="73" spans="2:11" s="5" customFormat="1" x14ac:dyDescent="0.35">
      <c r="B73" s="219" t="s">
        <v>148</v>
      </c>
      <c r="C73" s="222"/>
      <c r="D73" s="43">
        <v>1686</v>
      </c>
      <c r="E73" s="43">
        <v>1659</v>
      </c>
      <c r="F73" s="43">
        <v>1791</v>
      </c>
      <c r="G73" s="43">
        <v>1967</v>
      </c>
      <c r="H73" s="91">
        <v>1870</v>
      </c>
      <c r="I73"/>
      <c r="J73"/>
      <c r="K73" s="196"/>
    </row>
    <row r="74" spans="2:11" s="5" customFormat="1" x14ac:dyDescent="0.35">
      <c r="B74" s="219" t="s">
        <v>149</v>
      </c>
      <c r="C74" s="222"/>
      <c r="D74" s="43">
        <v>4769</v>
      </c>
      <c r="E74" s="43">
        <v>4606</v>
      </c>
      <c r="F74" s="43">
        <v>4518</v>
      </c>
      <c r="G74" s="43">
        <v>4617</v>
      </c>
      <c r="H74" s="248">
        <v>4697</v>
      </c>
      <c r="I74"/>
      <c r="J74"/>
      <c r="K74" s="196"/>
    </row>
    <row r="75" spans="2:11" s="5" customFormat="1" x14ac:dyDescent="0.35">
      <c r="B75" s="219" t="s">
        <v>150</v>
      </c>
      <c r="C75" s="222"/>
      <c r="D75" s="43">
        <v>2071</v>
      </c>
      <c r="E75" s="43">
        <v>2009</v>
      </c>
      <c r="F75" s="43">
        <v>1972</v>
      </c>
      <c r="G75" s="43">
        <v>3304</v>
      </c>
      <c r="H75" s="248">
        <v>2890</v>
      </c>
      <c r="I75"/>
      <c r="J75"/>
      <c r="K75" s="196"/>
    </row>
    <row r="76" spans="2:11" s="5" customFormat="1" ht="24" customHeight="1" x14ac:dyDescent="0.35">
      <c r="B76" s="228" t="s">
        <v>153</v>
      </c>
      <c r="C76" s="222" t="s">
        <v>10</v>
      </c>
      <c r="D76" s="361">
        <v>16.7</v>
      </c>
      <c r="E76" s="361">
        <v>16.649999999999999</v>
      </c>
      <c r="F76" s="361">
        <v>19.13</v>
      </c>
      <c r="G76" s="361">
        <v>18.03</v>
      </c>
      <c r="H76" s="251">
        <v>17.73</v>
      </c>
      <c r="I76"/>
      <c r="J76"/>
      <c r="K76" s="196"/>
    </row>
    <row r="77" spans="2:11" s="5" customFormat="1" x14ac:dyDescent="0.35">
      <c r="B77" s="284" t="s">
        <v>154</v>
      </c>
      <c r="C77" s="222"/>
      <c r="D77" s="156">
        <v>17.899999999999999</v>
      </c>
      <c r="E77" s="156">
        <v>17.3</v>
      </c>
      <c r="F77" s="156">
        <v>18.600000000000001</v>
      </c>
      <c r="G77" s="156">
        <v>20.6</v>
      </c>
      <c r="H77" s="252">
        <v>19.8</v>
      </c>
      <c r="I77"/>
      <c r="J77"/>
      <c r="K77" s="196"/>
    </row>
    <row r="78" spans="2:11" s="5" customFormat="1" x14ac:dyDescent="0.35">
      <c r="B78" s="285" t="s">
        <v>472</v>
      </c>
      <c r="C78" s="222"/>
      <c r="D78" s="225"/>
      <c r="E78" s="225"/>
      <c r="F78" s="225"/>
      <c r="G78" s="225"/>
      <c r="H78" s="248"/>
      <c r="I78"/>
      <c r="J78"/>
      <c r="K78" s="196"/>
    </row>
    <row r="79" spans="2:11" s="5" customFormat="1" x14ac:dyDescent="0.35">
      <c r="B79" s="219" t="s">
        <v>155</v>
      </c>
      <c r="C79" s="222"/>
      <c r="D79" s="223">
        <v>87</v>
      </c>
      <c r="E79" s="223">
        <v>86</v>
      </c>
      <c r="F79" s="223" t="s">
        <v>156</v>
      </c>
      <c r="G79" s="223">
        <v>90</v>
      </c>
      <c r="H79" s="248">
        <v>91</v>
      </c>
      <c r="I79"/>
      <c r="J79"/>
      <c r="K79" s="196"/>
    </row>
    <row r="80" spans="2:11" s="5" customFormat="1" ht="18" customHeight="1" x14ac:dyDescent="0.35">
      <c r="B80" s="219" t="s">
        <v>157</v>
      </c>
      <c r="C80" s="222"/>
      <c r="D80" s="223">
        <v>32</v>
      </c>
      <c r="E80" s="223">
        <v>30</v>
      </c>
      <c r="F80" s="223" t="s">
        <v>158</v>
      </c>
      <c r="G80" s="223">
        <v>48</v>
      </c>
      <c r="H80" s="248">
        <v>48</v>
      </c>
      <c r="I80"/>
      <c r="J80"/>
      <c r="K80" s="196"/>
    </row>
    <row r="81" spans="2:11" s="5" customFormat="1" x14ac:dyDescent="0.35">
      <c r="B81" s="228" t="s">
        <v>159</v>
      </c>
      <c r="C81" s="222" t="s">
        <v>2</v>
      </c>
      <c r="D81" s="241">
        <v>6705</v>
      </c>
      <c r="E81" s="241">
        <v>6535</v>
      </c>
      <c r="F81" s="223" t="s">
        <v>160</v>
      </c>
      <c r="G81" s="223">
        <v>6721</v>
      </c>
      <c r="H81" s="248">
        <v>6182</v>
      </c>
      <c r="I81"/>
      <c r="J81"/>
      <c r="K81" s="196"/>
    </row>
    <row r="82" spans="2:11" s="5" customFormat="1" x14ac:dyDescent="0.35">
      <c r="B82" s="285" t="s">
        <v>161</v>
      </c>
      <c r="C82" s="222" t="s">
        <v>10</v>
      </c>
      <c r="D82" s="223">
        <v>93.22</v>
      </c>
      <c r="E82" s="223">
        <v>93.16</v>
      </c>
      <c r="F82" s="223">
        <v>95.15</v>
      </c>
      <c r="G82" s="223">
        <v>95.22</v>
      </c>
      <c r="H82" s="247">
        <v>94.54</v>
      </c>
      <c r="I82"/>
      <c r="J82"/>
      <c r="K82" s="196"/>
    </row>
    <row r="83" spans="2:11" s="5" customFormat="1" x14ac:dyDescent="0.35">
      <c r="B83" s="219" t="s">
        <v>162</v>
      </c>
      <c r="C83" s="222"/>
      <c r="D83" s="223">
        <v>82.63</v>
      </c>
      <c r="E83" s="223">
        <v>81.23</v>
      </c>
      <c r="F83" s="223">
        <v>86.69</v>
      </c>
      <c r="G83" s="223">
        <v>88.41</v>
      </c>
      <c r="H83" s="247">
        <v>87.31</v>
      </c>
      <c r="I83"/>
      <c r="J83"/>
      <c r="K83" s="196"/>
    </row>
    <row r="84" spans="2:11" s="5" customFormat="1" x14ac:dyDescent="0.35">
      <c r="B84" s="219" t="s">
        <v>163</v>
      </c>
      <c r="C84" s="222"/>
      <c r="D84" s="223">
        <v>97.25</v>
      </c>
      <c r="E84" s="223">
        <v>97.44</v>
      </c>
      <c r="F84" s="267">
        <v>98</v>
      </c>
      <c r="G84" s="267">
        <v>97.93</v>
      </c>
      <c r="H84" s="247">
        <v>97.42</v>
      </c>
      <c r="I84"/>
      <c r="J84"/>
      <c r="K84" s="196"/>
    </row>
    <row r="85" spans="2:11" s="5" customFormat="1" ht="25.5" x14ac:dyDescent="0.35">
      <c r="B85" s="303" t="s">
        <v>552</v>
      </c>
      <c r="C85" s="222" t="s">
        <v>2</v>
      </c>
      <c r="D85" s="241">
        <v>28292</v>
      </c>
      <c r="E85" s="241">
        <v>29542</v>
      </c>
      <c r="F85" s="241">
        <v>29770</v>
      </c>
      <c r="G85" s="241">
        <v>29585</v>
      </c>
      <c r="H85" s="248">
        <v>28736</v>
      </c>
      <c r="I85"/>
      <c r="J85"/>
      <c r="K85" s="196"/>
    </row>
    <row r="86" spans="2:11" s="5" customFormat="1" x14ac:dyDescent="0.35">
      <c r="B86" s="219" t="s">
        <v>164</v>
      </c>
      <c r="C86" s="222"/>
      <c r="D86" s="241">
        <v>27540</v>
      </c>
      <c r="E86" s="241">
        <v>28810</v>
      </c>
      <c r="F86" s="241">
        <v>29199</v>
      </c>
      <c r="G86" s="241">
        <v>29001</v>
      </c>
      <c r="H86" s="248">
        <v>28009</v>
      </c>
      <c r="I86"/>
      <c r="J86"/>
      <c r="K86" s="196"/>
    </row>
    <row r="87" spans="2:11" s="5" customFormat="1" x14ac:dyDescent="0.35">
      <c r="B87" s="285" t="s">
        <v>553</v>
      </c>
      <c r="C87" s="222"/>
      <c r="D87" s="241">
        <v>30183</v>
      </c>
      <c r="E87" s="241">
        <v>30571</v>
      </c>
      <c r="F87" s="241">
        <v>30165</v>
      </c>
      <c r="G87" s="241">
        <v>31111</v>
      </c>
      <c r="H87" s="248">
        <v>30424</v>
      </c>
      <c r="I87"/>
      <c r="J87"/>
      <c r="K87" s="196"/>
    </row>
    <row r="88" spans="2:11" s="5" customFormat="1" x14ac:dyDescent="0.35">
      <c r="B88" s="219" t="s">
        <v>165</v>
      </c>
      <c r="C88" s="217"/>
      <c r="D88" s="241">
        <v>23114</v>
      </c>
      <c r="E88" s="241">
        <v>23228</v>
      </c>
      <c r="F88" s="241">
        <v>22826</v>
      </c>
      <c r="G88" s="241">
        <v>23001</v>
      </c>
      <c r="H88" s="248">
        <v>22299</v>
      </c>
      <c r="I88"/>
      <c r="J88"/>
      <c r="K88" s="196"/>
    </row>
    <row r="89" spans="2:11" s="5" customFormat="1" x14ac:dyDescent="0.35">
      <c r="B89" s="219" t="s">
        <v>166</v>
      </c>
      <c r="C89" s="217"/>
      <c r="D89" s="241">
        <v>7069</v>
      </c>
      <c r="E89" s="241">
        <v>7343</v>
      </c>
      <c r="F89" s="241">
        <v>7339</v>
      </c>
      <c r="G89" s="241">
        <v>8110</v>
      </c>
      <c r="H89" s="248">
        <v>8125</v>
      </c>
      <c r="I89"/>
      <c r="J89"/>
      <c r="K89" s="196"/>
    </row>
    <row r="90" spans="2:11" s="5" customFormat="1" x14ac:dyDescent="0.35">
      <c r="B90" s="285" t="s">
        <v>554</v>
      </c>
      <c r="C90" s="222"/>
      <c r="D90" s="223">
        <v>767</v>
      </c>
      <c r="E90" s="223">
        <v>750</v>
      </c>
      <c r="F90" s="223">
        <v>610</v>
      </c>
      <c r="G90" s="223">
        <v>777</v>
      </c>
      <c r="H90" s="247">
        <v>952</v>
      </c>
      <c r="I90"/>
      <c r="J90"/>
      <c r="K90" s="196"/>
    </row>
    <row r="91" spans="2:11" s="5" customFormat="1" x14ac:dyDescent="0.35">
      <c r="B91" s="219" t="s">
        <v>165</v>
      </c>
      <c r="C91" s="217"/>
      <c r="D91" s="223">
        <v>529</v>
      </c>
      <c r="E91" s="223">
        <v>503</v>
      </c>
      <c r="F91" s="223">
        <v>390</v>
      </c>
      <c r="G91" s="223">
        <v>527</v>
      </c>
      <c r="H91" s="247">
        <v>650</v>
      </c>
      <c r="I91"/>
      <c r="J91"/>
      <c r="K91" s="196"/>
    </row>
    <row r="92" spans="2:11" s="5" customFormat="1" x14ac:dyDescent="0.35">
      <c r="B92" s="219" t="s">
        <v>166</v>
      </c>
      <c r="C92" s="217"/>
      <c r="D92" s="223">
        <v>238</v>
      </c>
      <c r="E92" s="223">
        <v>247</v>
      </c>
      <c r="F92" s="223">
        <v>220</v>
      </c>
      <c r="G92" s="223">
        <v>250</v>
      </c>
      <c r="H92" s="247">
        <v>302</v>
      </c>
      <c r="I92"/>
      <c r="J92"/>
      <c r="K92" s="196"/>
    </row>
    <row r="93" spans="2:11" s="5" customFormat="1" x14ac:dyDescent="0.35">
      <c r="B93" s="285" t="s">
        <v>167</v>
      </c>
      <c r="C93" s="222"/>
      <c r="D93" s="241">
        <v>30390</v>
      </c>
      <c r="E93" s="241">
        <v>30785</v>
      </c>
      <c r="F93" s="241">
        <v>30290</v>
      </c>
      <c r="G93" s="241">
        <v>31423</v>
      </c>
      <c r="H93" s="248">
        <v>30801</v>
      </c>
      <c r="I93"/>
      <c r="J93"/>
      <c r="K93" s="196"/>
    </row>
    <row r="94" spans="2:11" s="5" customFormat="1" x14ac:dyDescent="0.35">
      <c r="B94" s="219" t="s">
        <v>165</v>
      </c>
      <c r="C94" s="217"/>
      <c r="D94" s="241">
        <v>23605</v>
      </c>
      <c r="E94" s="294">
        <f>E93-E95</f>
        <v>23693</v>
      </c>
      <c r="F94" s="241">
        <v>23175</v>
      </c>
      <c r="G94" s="241">
        <v>23472</v>
      </c>
      <c r="H94" s="248">
        <v>22875</v>
      </c>
      <c r="I94"/>
      <c r="J94"/>
      <c r="K94" s="196"/>
    </row>
    <row r="95" spans="2:11" s="5" customFormat="1" x14ac:dyDescent="0.35">
      <c r="B95" s="219" t="s">
        <v>166</v>
      </c>
      <c r="C95" s="217"/>
      <c r="D95" s="241">
        <v>6785</v>
      </c>
      <c r="E95" s="241">
        <v>7092</v>
      </c>
      <c r="F95" s="241">
        <v>7115</v>
      </c>
      <c r="G95" s="241">
        <v>7951</v>
      </c>
      <c r="H95" s="248">
        <v>7926</v>
      </c>
      <c r="I95"/>
      <c r="J95"/>
      <c r="K95" s="196"/>
    </row>
    <row r="96" spans="2:11" s="5" customFormat="1" x14ac:dyDescent="0.35">
      <c r="B96" s="139" t="s">
        <v>729</v>
      </c>
      <c r="C96" s="68"/>
      <c r="D96" s="122">
        <v>560</v>
      </c>
      <c r="E96" s="122">
        <v>536</v>
      </c>
      <c r="F96" s="122">
        <v>485</v>
      </c>
      <c r="G96" s="122">
        <v>465</v>
      </c>
      <c r="H96" s="248">
        <v>575</v>
      </c>
      <c r="I96"/>
      <c r="J96"/>
      <c r="K96" s="196"/>
    </row>
    <row r="97" spans="1:11" s="5" customFormat="1" x14ac:dyDescent="0.35">
      <c r="A97" s="215"/>
      <c r="B97" s="144" t="s">
        <v>165</v>
      </c>
      <c r="C97" s="381"/>
      <c r="D97" s="122">
        <v>38</v>
      </c>
      <c r="E97" s="122">
        <v>38</v>
      </c>
      <c r="F97" s="122">
        <v>41</v>
      </c>
      <c r="G97" s="122">
        <v>56</v>
      </c>
      <c r="H97" s="248">
        <v>74</v>
      </c>
      <c r="I97"/>
      <c r="J97"/>
      <c r="K97" s="196"/>
    </row>
    <row r="98" spans="1:11" s="5" customFormat="1" x14ac:dyDescent="0.35">
      <c r="A98" s="215"/>
      <c r="B98" s="144" t="s">
        <v>166</v>
      </c>
      <c r="C98" s="381"/>
      <c r="D98" s="122">
        <v>522</v>
      </c>
      <c r="E98" s="122">
        <v>498</v>
      </c>
      <c r="F98" s="122">
        <v>444</v>
      </c>
      <c r="G98" s="122">
        <v>409</v>
      </c>
      <c r="H98" s="248">
        <v>501</v>
      </c>
      <c r="I98"/>
      <c r="J98"/>
      <c r="K98" s="196"/>
    </row>
    <row r="99" spans="1:11" s="5" customFormat="1" x14ac:dyDescent="0.35">
      <c r="A99" s="214"/>
      <c r="B99" s="507" t="s">
        <v>482</v>
      </c>
      <c r="C99" s="508"/>
      <c r="D99" s="509">
        <v>2373</v>
      </c>
      <c r="E99" s="509">
        <v>2555</v>
      </c>
      <c r="F99" s="509">
        <v>2394</v>
      </c>
      <c r="G99" s="509">
        <v>2828</v>
      </c>
      <c r="H99" s="248">
        <v>2692</v>
      </c>
      <c r="I99"/>
      <c r="J99"/>
      <c r="K99" s="196"/>
    </row>
    <row r="100" spans="1:11" s="5" customFormat="1" x14ac:dyDescent="0.35">
      <c r="A100" s="215"/>
      <c r="B100" s="144" t="s">
        <v>165</v>
      </c>
      <c r="C100" s="508"/>
      <c r="D100" s="509">
        <v>1932</v>
      </c>
      <c r="E100" s="509">
        <v>2039</v>
      </c>
      <c r="F100" s="509">
        <v>1928</v>
      </c>
      <c r="G100" s="509">
        <v>2218</v>
      </c>
      <c r="H100" s="248">
        <v>2075</v>
      </c>
      <c r="I100"/>
      <c r="J100"/>
      <c r="K100" s="196"/>
    </row>
    <row r="101" spans="1:11" s="5" customFormat="1" x14ac:dyDescent="0.35">
      <c r="A101" s="215"/>
      <c r="B101" s="144" t="s">
        <v>166</v>
      </c>
      <c r="C101" s="508"/>
      <c r="D101" s="105">
        <v>441</v>
      </c>
      <c r="E101" s="105">
        <v>516</v>
      </c>
      <c r="F101" s="105">
        <v>466</v>
      </c>
      <c r="G101" s="105">
        <v>610</v>
      </c>
      <c r="H101" s="247">
        <v>617</v>
      </c>
      <c r="I101"/>
      <c r="J101"/>
      <c r="K101" s="196"/>
    </row>
    <row r="102" spans="1:11" s="5" customFormat="1" ht="12" customHeight="1" x14ac:dyDescent="0.35">
      <c r="B102" s="139" t="s">
        <v>168</v>
      </c>
      <c r="C102" s="68" t="s">
        <v>45</v>
      </c>
      <c r="D102" s="96">
        <v>45.4</v>
      </c>
      <c r="E102" s="105">
        <v>45.4</v>
      </c>
      <c r="F102" s="105">
        <v>45.8</v>
      </c>
      <c r="G102" s="105">
        <v>45.1</v>
      </c>
      <c r="H102" s="247">
        <v>43.2</v>
      </c>
      <c r="I102"/>
      <c r="J102"/>
      <c r="K102" s="196"/>
    </row>
    <row r="103" spans="1:11" s="5" customFormat="1" x14ac:dyDescent="0.35">
      <c r="B103" s="139" t="s">
        <v>555</v>
      </c>
      <c r="C103" s="68" t="s">
        <v>2</v>
      </c>
      <c r="D103" s="386">
        <v>1264</v>
      </c>
      <c r="E103" s="509">
        <v>1855</v>
      </c>
      <c r="F103" s="509">
        <v>607</v>
      </c>
      <c r="G103" s="509">
        <v>967</v>
      </c>
      <c r="H103" s="248">
        <v>1796</v>
      </c>
      <c r="I103"/>
      <c r="J103"/>
      <c r="K103" s="196"/>
    </row>
    <row r="104" spans="1:11" s="5" customFormat="1" x14ac:dyDescent="0.35">
      <c r="B104" s="53" t="s">
        <v>71</v>
      </c>
      <c r="C104" s="68"/>
      <c r="D104" s="386">
        <v>691</v>
      </c>
      <c r="E104" s="509">
        <v>1254</v>
      </c>
      <c r="F104" s="509">
        <v>346</v>
      </c>
      <c r="G104" s="509">
        <v>458</v>
      </c>
      <c r="H104" s="248">
        <v>1096</v>
      </c>
      <c r="I104"/>
      <c r="J104"/>
      <c r="K104" s="196"/>
    </row>
    <row r="105" spans="1:11" s="5" customFormat="1" x14ac:dyDescent="0.35">
      <c r="B105" s="53" t="s">
        <v>129</v>
      </c>
      <c r="C105" s="68"/>
      <c r="D105" s="386">
        <v>573</v>
      </c>
      <c r="E105" s="509">
        <v>601</v>
      </c>
      <c r="F105" s="509">
        <v>261</v>
      </c>
      <c r="G105" s="509">
        <v>509</v>
      </c>
      <c r="H105" s="248">
        <v>700</v>
      </c>
      <c r="I105"/>
      <c r="J105"/>
      <c r="K105" s="196"/>
    </row>
    <row r="106" spans="1:11" s="5" customFormat="1" x14ac:dyDescent="0.35">
      <c r="B106" s="53" t="s">
        <v>73</v>
      </c>
      <c r="C106" s="68"/>
      <c r="D106" s="386">
        <v>39</v>
      </c>
      <c r="E106" s="509">
        <v>72</v>
      </c>
      <c r="F106" s="509">
        <v>31</v>
      </c>
      <c r="G106" s="509">
        <v>40</v>
      </c>
      <c r="H106" s="248">
        <v>62</v>
      </c>
      <c r="I106"/>
      <c r="J106"/>
      <c r="K106" s="196"/>
    </row>
    <row r="107" spans="1:11" s="5" customFormat="1" x14ac:dyDescent="0.35">
      <c r="B107" s="53" t="s">
        <v>74</v>
      </c>
      <c r="C107" s="68"/>
      <c r="D107" s="386">
        <v>110</v>
      </c>
      <c r="E107" s="509">
        <v>129</v>
      </c>
      <c r="F107" s="509">
        <v>23</v>
      </c>
      <c r="G107" s="509">
        <v>84</v>
      </c>
      <c r="H107" s="248">
        <v>91</v>
      </c>
      <c r="I107"/>
      <c r="J107"/>
      <c r="K107" s="196"/>
    </row>
    <row r="108" spans="1:11" s="5" customFormat="1" x14ac:dyDescent="0.35">
      <c r="B108" s="53" t="s">
        <v>130</v>
      </c>
      <c r="C108" s="68"/>
      <c r="D108" s="386">
        <v>54</v>
      </c>
      <c r="E108" s="509">
        <v>24</v>
      </c>
      <c r="F108" s="509">
        <v>9</v>
      </c>
      <c r="G108" s="509">
        <v>103</v>
      </c>
      <c r="H108" s="248">
        <v>127</v>
      </c>
      <c r="I108"/>
      <c r="J108"/>
      <c r="K108" s="196"/>
    </row>
    <row r="109" spans="1:11" s="5" customFormat="1" x14ac:dyDescent="0.35">
      <c r="B109" s="53" t="s">
        <v>131</v>
      </c>
      <c r="C109" s="68"/>
      <c r="D109" s="386">
        <v>1</v>
      </c>
      <c r="E109" s="509">
        <v>4</v>
      </c>
      <c r="F109" s="509">
        <v>0</v>
      </c>
      <c r="G109" s="509">
        <v>4</v>
      </c>
      <c r="H109" s="248">
        <v>8</v>
      </c>
      <c r="I109"/>
      <c r="J109"/>
      <c r="K109" s="196"/>
    </row>
    <row r="110" spans="1:11" s="5" customFormat="1" ht="12" x14ac:dyDescent="0.3">
      <c r="B110" s="53" t="s">
        <v>72</v>
      </c>
      <c r="C110" s="68"/>
      <c r="D110" s="386">
        <v>369</v>
      </c>
      <c r="E110" s="509">
        <v>372</v>
      </c>
      <c r="F110" s="509">
        <v>198</v>
      </c>
      <c r="G110" s="509">
        <v>278</v>
      </c>
      <c r="H110" s="248">
        <v>412</v>
      </c>
      <c r="I110" s="296"/>
      <c r="J110" s="196"/>
      <c r="K110" s="196"/>
    </row>
    <row r="111" spans="1:11" s="5" customFormat="1" ht="12" x14ac:dyDescent="0.3">
      <c r="B111" s="510" t="s">
        <v>556</v>
      </c>
      <c r="C111" s="68"/>
      <c r="D111" s="511">
        <v>7.5999999999999998E-2</v>
      </c>
      <c r="E111" s="512">
        <v>9.8000000000000004E-2</v>
      </c>
      <c r="F111" s="512">
        <v>6.0999999999999999E-2</v>
      </c>
      <c r="G111" s="512">
        <v>0.105</v>
      </c>
      <c r="H111" s="549">
        <v>0.126</v>
      </c>
      <c r="I111" s="296"/>
      <c r="J111" s="196"/>
      <c r="K111" s="196"/>
    </row>
    <row r="112" spans="1:11" s="5" customFormat="1" ht="12" x14ac:dyDescent="0.3">
      <c r="B112" s="53" t="s">
        <v>71</v>
      </c>
      <c r="C112" s="68"/>
      <c r="D112" s="511">
        <v>5.6000000000000001E-2</v>
      </c>
      <c r="E112" s="511">
        <v>8.6999999999999994E-2</v>
      </c>
      <c r="F112" s="511">
        <v>5.3999999999999999E-2</v>
      </c>
      <c r="G112" s="511">
        <v>9.2999999999999999E-2</v>
      </c>
      <c r="H112" s="549">
        <v>0.115</v>
      </c>
      <c r="I112" s="296"/>
      <c r="J112" s="196"/>
      <c r="K112" s="196"/>
    </row>
    <row r="113" spans="1:21" s="5" customFormat="1" ht="12" x14ac:dyDescent="0.3">
      <c r="B113" s="53" t="s">
        <v>129</v>
      </c>
      <c r="C113" s="68"/>
      <c r="D113" s="511">
        <v>0.125</v>
      </c>
      <c r="E113" s="511">
        <v>0.125</v>
      </c>
      <c r="F113" s="511">
        <v>8.1000000000000003E-2</v>
      </c>
      <c r="G113" s="511">
        <v>0.13500000000000001</v>
      </c>
      <c r="H113" s="549">
        <v>0.14899999999999999</v>
      </c>
      <c r="I113" s="296"/>
      <c r="J113" s="196"/>
      <c r="K113" s="196"/>
    </row>
    <row r="114" spans="1:21" s="5" customFormat="1" ht="12" x14ac:dyDescent="0.3">
      <c r="B114" s="53" t="s">
        <v>73</v>
      </c>
      <c r="C114" s="68"/>
      <c r="D114" s="511">
        <v>4.2999999999999997E-2</v>
      </c>
      <c r="E114" s="511">
        <v>4.8000000000000001E-2</v>
      </c>
      <c r="F114" s="511">
        <v>3.2000000000000001E-2</v>
      </c>
      <c r="G114" s="511">
        <v>0.05</v>
      </c>
      <c r="H114" s="549">
        <v>4.2999999999999997E-2</v>
      </c>
      <c r="I114" s="296"/>
      <c r="J114" s="196"/>
      <c r="K114" s="196"/>
    </row>
    <row r="115" spans="1:21" s="5" customFormat="1" ht="12" x14ac:dyDescent="0.3">
      <c r="B115" s="53" t="s">
        <v>74</v>
      </c>
      <c r="C115" s="68"/>
      <c r="D115" s="511">
        <v>0.20100000000000001</v>
      </c>
      <c r="E115" s="511">
        <v>0.20899999999999999</v>
      </c>
      <c r="F115" s="511">
        <v>0.112</v>
      </c>
      <c r="G115" s="511">
        <v>0.255</v>
      </c>
      <c r="H115" s="549">
        <v>0.16900000000000001</v>
      </c>
      <c r="I115" s="296"/>
      <c r="J115" s="196"/>
      <c r="K115" s="196"/>
    </row>
    <row r="116" spans="1:21" s="5" customFormat="1" ht="12" x14ac:dyDescent="0.3">
      <c r="B116" s="53" t="s">
        <v>130</v>
      </c>
      <c r="C116" s="68"/>
      <c r="D116" s="511">
        <v>6.7000000000000004E-2</v>
      </c>
      <c r="E116" s="511">
        <v>4.4999999999999998E-2</v>
      </c>
      <c r="F116" s="511">
        <v>2.5999999999999999E-2</v>
      </c>
      <c r="G116" s="511">
        <v>0.11899999999999999</v>
      </c>
      <c r="H116" s="549">
        <v>0.154</v>
      </c>
      <c r="I116" s="296"/>
      <c r="J116" s="196"/>
      <c r="K116" s="196"/>
    </row>
    <row r="117" spans="1:21" s="5" customFormat="1" ht="12" x14ac:dyDescent="0.3">
      <c r="B117" s="53" t="s">
        <v>131</v>
      </c>
      <c r="C117" s="68"/>
      <c r="D117" s="511">
        <v>0.22700000000000001</v>
      </c>
      <c r="E117" s="511">
        <v>6.9000000000000006E-2</v>
      </c>
      <c r="F117" s="511">
        <v>1.0999999999999999E-2</v>
      </c>
      <c r="G117" s="511">
        <v>0.10199999999999999</v>
      </c>
      <c r="H117" s="549">
        <v>0.184</v>
      </c>
      <c r="I117" s="296"/>
      <c r="J117" s="196"/>
      <c r="K117" s="196"/>
    </row>
    <row r="118" spans="1:21" s="5" customFormat="1" ht="12" x14ac:dyDescent="0.3">
      <c r="B118" s="53" t="s">
        <v>72</v>
      </c>
      <c r="C118" s="68"/>
      <c r="D118" s="511">
        <v>0.17399999999999999</v>
      </c>
      <c r="E118" s="511">
        <v>0.20599999999999999</v>
      </c>
      <c r="F118" s="511">
        <v>0.14499999999999999</v>
      </c>
      <c r="G118" s="511">
        <v>0.188</v>
      </c>
      <c r="H118" s="549">
        <v>0.214</v>
      </c>
      <c r="I118" s="296"/>
      <c r="J118" s="196"/>
      <c r="K118" s="196"/>
    </row>
    <row r="119" spans="1:21" s="5" customFormat="1" ht="12" x14ac:dyDescent="0.3">
      <c r="B119" s="74" t="s">
        <v>557</v>
      </c>
      <c r="C119" s="68"/>
      <c r="D119" s="386">
        <v>1270</v>
      </c>
      <c r="E119" s="386">
        <v>1198</v>
      </c>
      <c r="F119" s="386">
        <v>1323</v>
      </c>
      <c r="G119" s="386">
        <v>2275</v>
      </c>
      <c r="H119" s="248">
        <v>2215</v>
      </c>
      <c r="I119" s="220"/>
      <c r="J119" s="196"/>
      <c r="K119" s="196"/>
    </row>
    <row r="120" spans="1:21" s="5" customFormat="1" ht="12" x14ac:dyDescent="0.3">
      <c r="B120" s="53" t="s">
        <v>169</v>
      </c>
      <c r="C120" s="68"/>
      <c r="D120" s="122">
        <v>488</v>
      </c>
      <c r="E120" s="96">
        <v>441</v>
      </c>
      <c r="F120" s="96">
        <v>364</v>
      </c>
      <c r="G120" s="96">
        <v>602</v>
      </c>
      <c r="H120" s="247">
        <v>836</v>
      </c>
      <c r="I120" s="227"/>
      <c r="J120" s="196"/>
      <c r="K120" s="196"/>
    </row>
    <row r="121" spans="1:21" s="5" customFormat="1" ht="12" x14ac:dyDescent="0.3">
      <c r="B121" s="53" t="s">
        <v>170</v>
      </c>
      <c r="C121" s="50"/>
      <c r="D121" s="223">
        <v>606</v>
      </c>
      <c r="E121" s="227">
        <v>664</v>
      </c>
      <c r="F121" s="227">
        <v>764</v>
      </c>
      <c r="G121" s="220">
        <v>1542</v>
      </c>
      <c r="H121" s="248">
        <v>1247</v>
      </c>
      <c r="I121" s="227"/>
      <c r="J121" s="196"/>
      <c r="K121" s="196"/>
    </row>
    <row r="122" spans="1:21" s="5" customFormat="1" ht="12" x14ac:dyDescent="0.3">
      <c r="B122" s="53" t="s">
        <v>171</v>
      </c>
      <c r="C122" s="50"/>
      <c r="D122" s="223">
        <v>136</v>
      </c>
      <c r="E122" s="227">
        <v>72</v>
      </c>
      <c r="F122" s="227">
        <v>140</v>
      </c>
      <c r="G122" s="227">
        <v>86</v>
      </c>
      <c r="H122" s="247">
        <v>87</v>
      </c>
      <c r="I122" s="227"/>
      <c r="J122" s="196"/>
      <c r="K122" s="196"/>
    </row>
    <row r="123" spans="1:21" s="5" customFormat="1" ht="12.5" thickBot="1" x14ac:dyDescent="0.35">
      <c r="B123" s="114" t="s">
        <v>172</v>
      </c>
      <c r="C123" s="52"/>
      <c r="D123" s="250">
        <v>40</v>
      </c>
      <c r="E123" s="250">
        <v>21</v>
      </c>
      <c r="F123" s="250">
        <v>55</v>
      </c>
      <c r="G123" s="250">
        <v>45</v>
      </c>
      <c r="H123" s="253">
        <v>45</v>
      </c>
      <c r="I123" s="250"/>
      <c r="J123" s="196"/>
      <c r="K123" s="196"/>
    </row>
    <row r="124" spans="1:21" s="5" customFormat="1" ht="12.75" customHeight="1" thickTop="1" x14ac:dyDescent="0.3">
      <c r="B124" s="513" t="s">
        <v>558</v>
      </c>
      <c r="C124" s="513"/>
      <c r="D124" s="513"/>
      <c r="E124" s="513"/>
      <c r="F124" s="30"/>
      <c r="G124" s="30"/>
      <c r="H124" s="30"/>
      <c r="I124" s="30"/>
    </row>
    <row r="125" spans="1:21" s="5" customFormat="1" ht="23.25" customHeight="1" x14ac:dyDescent="0.35">
      <c r="B125" s="602" t="s">
        <v>730</v>
      </c>
      <c r="C125" s="602"/>
      <c r="D125" s="602"/>
      <c r="E125" s="602"/>
      <c r="F125" s="602"/>
      <c r="G125" s="602"/>
      <c r="H125" s="602"/>
      <c r="I125" s="602"/>
      <c r="J125"/>
      <c r="K125"/>
      <c r="L125"/>
      <c r="M125"/>
      <c r="N125"/>
      <c r="O125"/>
      <c r="P125"/>
      <c r="Q125"/>
      <c r="R125"/>
      <c r="S125"/>
      <c r="T125"/>
      <c r="U125"/>
    </row>
    <row r="126" spans="1:21" s="5" customFormat="1" ht="12" customHeight="1" x14ac:dyDescent="0.35">
      <c r="B126" s="457" t="s">
        <v>559</v>
      </c>
      <c r="C126" s="457"/>
      <c r="D126" s="457"/>
      <c r="E126" s="457"/>
      <c r="F126" s="457"/>
      <c r="G126" s="30"/>
      <c r="H126" s="30"/>
      <c r="I126" s="30"/>
      <c r="J126"/>
      <c r="K126"/>
      <c r="L126"/>
      <c r="M126"/>
      <c r="N126"/>
      <c r="O126"/>
      <c r="P126"/>
      <c r="Q126"/>
      <c r="R126"/>
      <c r="S126"/>
      <c r="T126"/>
      <c r="U126"/>
    </row>
    <row r="127" spans="1:21" s="5" customFormat="1" x14ac:dyDescent="0.35">
      <c r="A127" s="216"/>
      <c r="B127" s="457" t="s">
        <v>560</v>
      </c>
      <c r="C127" s="457"/>
      <c r="D127" s="457"/>
      <c r="E127" s="457"/>
      <c r="F127" s="457"/>
      <c r="G127" s="30"/>
      <c r="H127" s="30"/>
      <c r="I127" s="30"/>
      <c r="J127"/>
      <c r="K127"/>
      <c r="L127"/>
      <c r="M127"/>
      <c r="N127"/>
      <c r="O127"/>
      <c r="P127"/>
      <c r="Q127"/>
      <c r="R127"/>
      <c r="S127"/>
      <c r="T127"/>
      <c r="U127"/>
    </row>
    <row r="128" spans="1:21" s="5" customFormat="1" x14ac:dyDescent="0.35">
      <c r="A128" s="216"/>
      <c r="B128" s="457" t="s">
        <v>561</v>
      </c>
      <c r="C128" s="457"/>
      <c r="D128" s="457"/>
      <c r="E128" s="457"/>
      <c r="F128" s="457"/>
      <c r="G128" s="30"/>
      <c r="H128" s="30"/>
      <c r="I128" s="30"/>
      <c r="J128"/>
      <c r="K128"/>
      <c r="L128"/>
      <c r="M128"/>
      <c r="N128"/>
      <c r="O128"/>
      <c r="P128"/>
      <c r="Q128"/>
      <c r="R128"/>
      <c r="S128"/>
      <c r="T128"/>
      <c r="U128"/>
    </row>
    <row r="129" spans="1:31" s="5" customFormat="1" ht="25.5" customHeight="1" x14ac:dyDescent="0.35">
      <c r="A129" s="216"/>
      <c r="B129" s="602" t="s">
        <v>562</v>
      </c>
      <c r="C129" s="602"/>
      <c r="D129" s="602"/>
      <c r="E129" s="602"/>
      <c r="F129" s="602"/>
      <c r="G129" s="602"/>
      <c r="H129" s="602"/>
      <c r="I129" s="602"/>
      <c r="J129"/>
      <c r="K129"/>
      <c r="L129"/>
      <c r="M129"/>
      <c r="N129"/>
      <c r="O129"/>
      <c r="P129"/>
      <c r="Q129"/>
      <c r="R129"/>
      <c r="S129"/>
      <c r="T129"/>
      <c r="U129"/>
    </row>
    <row r="130" spans="1:31" s="5" customFormat="1" ht="12" x14ac:dyDescent="0.3">
      <c r="A130" s="216"/>
      <c r="B130" s="457" t="s">
        <v>563</v>
      </c>
      <c r="C130" s="457"/>
      <c r="D130" s="457"/>
      <c r="E130" s="457"/>
      <c r="F130" s="457"/>
      <c r="G130" s="30"/>
      <c r="H130" s="30"/>
      <c r="I130" s="30"/>
    </row>
    <row r="131" spans="1:31" s="216" customFormat="1" ht="12" x14ac:dyDescent="0.3">
      <c r="B131" s="30"/>
      <c r="C131" s="456"/>
      <c r="D131" s="456"/>
      <c r="E131" s="456"/>
      <c r="F131" s="485"/>
      <c r="G131" s="30"/>
      <c r="H131" s="30"/>
      <c r="I131" s="30"/>
    </row>
    <row r="132" spans="1:31" s="5" customFormat="1" ht="12" x14ac:dyDescent="0.3">
      <c r="A132" s="216"/>
      <c r="B132" s="515" t="s">
        <v>564</v>
      </c>
      <c r="C132" s="516"/>
      <c r="D132" s="456"/>
      <c r="E132" s="456"/>
      <c r="F132" s="485"/>
      <c r="G132" s="30"/>
      <c r="H132" s="30"/>
      <c r="I132" s="30"/>
      <c r="O132" s="216"/>
      <c r="P132" s="216"/>
      <c r="Q132" s="216"/>
    </row>
    <row r="133" spans="1:31" ht="15" thickBot="1" x14ac:dyDescent="0.4">
      <c r="A133" s="221"/>
      <c r="B133" s="517"/>
      <c r="C133" s="518"/>
      <c r="D133" s="32"/>
      <c r="E133" s="30"/>
      <c r="F133" s="32"/>
      <c r="G133" s="32"/>
      <c r="H133" s="32"/>
      <c r="I133" s="32"/>
      <c r="O133" s="221"/>
      <c r="P133" s="221"/>
      <c r="Q133" s="221"/>
    </row>
    <row r="134" spans="1:31" s="5" customFormat="1" ht="12.5" thickBot="1" x14ac:dyDescent="0.35">
      <c r="A134" s="216"/>
      <c r="B134" s="2"/>
      <c r="C134" s="584">
        <v>2018</v>
      </c>
      <c r="D134" s="604">
        <v>2019</v>
      </c>
      <c r="E134" s="585">
        <v>2020</v>
      </c>
      <c r="F134" s="584">
        <v>2019</v>
      </c>
      <c r="G134" s="604" t="s">
        <v>173</v>
      </c>
      <c r="H134" s="585"/>
      <c r="I134" s="584">
        <v>2020</v>
      </c>
      <c r="J134" s="604"/>
      <c r="K134" s="585"/>
      <c r="L134" s="584">
        <v>2021</v>
      </c>
      <c r="M134" s="604"/>
      <c r="N134" s="585"/>
      <c r="O134" s="584">
        <v>2022</v>
      </c>
      <c r="P134" s="604"/>
      <c r="Q134" s="585"/>
    </row>
    <row r="135" spans="1:31" s="5" customFormat="1" ht="12.5" thickTop="1" x14ac:dyDescent="0.3">
      <c r="A135" s="216"/>
      <c r="B135" s="60"/>
      <c r="C135" s="157" t="s">
        <v>127</v>
      </c>
      <c r="D135" s="157" t="s">
        <v>128</v>
      </c>
      <c r="E135" s="157" t="s">
        <v>174</v>
      </c>
      <c r="F135" s="157" t="s">
        <v>127</v>
      </c>
      <c r="G135" s="157" t="s">
        <v>128</v>
      </c>
      <c r="H135" s="157" t="s">
        <v>174</v>
      </c>
      <c r="I135" s="157" t="s">
        <v>127</v>
      </c>
      <c r="J135" s="157" t="s">
        <v>128</v>
      </c>
      <c r="K135" s="157" t="s">
        <v>174</v>
      </c>
      <c r="L135" s="255" t="s">
        <v>127</v>
      </c>
      <c r="M135" s="255" t="s">
        <v>128</v>
      </c>
      <c r="N135" s="255" t="s">
        <v>174</v>
      </c>
      <c r="O135" s="158" t="s">
        <v>127</v>
      </c>
      <c r="P135" s="158" t="s">
        <v>128</v>
      </c>
      <c r="Q135" s="158" t="s">
        <v>174</v>
      </c>
      <c r="R135" s="197"/>
    </row>
    <row r="136" spans="1:31" s="5" customFormat="1" ht="12" x14ac:dyDescent="0.3">
      <c r="A136" s="216"/>
      <c r="B136" s="60"/>
      <c r="C136" s="161" t="s">
        <v>10</v>
      </c>
      <c r="D136" s="161" t="s">
        <v>10</v>
      </c>
      <c r="E136" s="161" t="s">
        <v>2</v>
      </c>
      <c r="F136" s="161" t="s">
        <v>10</v>
      </c>
      <c r="G136" s="161" t="s">
        <v>10</v>
      </c>
      <c r="H136" s="161" t="s">
        <v>2</v>
      </c>
      <c r="I136" s="161" t="s">
        <v>10</v>
      </c>
      <c r="J136" s="161" t="s">
        <v>10</v>
      </c>
      <c r="K136" s="161" t="s">
        <v>2</v>
      </c>
      <c r="L136" s="256" t="s">
        <v>10</v>
      </c>
      <c r="M136" s="256" t="s">
        <v>10</v>
      </c>
      <c r="N136" s="256" t="s">
        <v>2</v>
      </c>
      <c r="O136" s="166" t="s">
        <v>10</v>
      </c>
      <c r="P136" s="166" t="s">
        <v>10</v>
      </c>
      <c r="Q136" s="166" t="s">
        <v>2</v>
      </c>
      <c r="R136" s="212"/>
    </row>
    <row r="137" spans="1:31" x14ac:dyDescent="0.35">
      <c r="A137" s="221"/>
      <c r="B137" s="18" t="s">
        <v>174</v>
      </c>
      <c r="C137" s="161">
        <v>76.400000000000006</v>
      </c>
      <c r="D137" s="159">
        <f>100-C137</f>
        <v>23.599999999999994</v>
      </c>
      <c r="E137" s="160">
        <v>30950</v>
      </c>
      <c r="F137" s="161">
        <v>75.8</v>
      </c>
      <c r="G137" s="159">
        <f>100-F137</f>
        <v>24.200000000000003</v>
      </c>
      <c r="H137" s="160">
        <v>31321</v>
      </c>
      <c r="I137" s="161">
        <v>75.400000000000006</v>
      </c>
      <c r="J137" s="159">
        <f>100-I137</f>
        <v>24.599999999999994</v>
      </c>
      <c r="K137" s="160">
        <v>30775</v>
      </c>
      <c r="L137" s="161">
        <v>75.180000000000007</v>
      </c>
      <c r="M137" s="159">
        <f>100-L137</f>
        <v>24.819999999999993</v>
      </c>
      <c r="N137" s="160">
        <v>29942</v>
      </c>
      <c r="O137" s="162">
        <v>73.14</v>
      </c>
      <c r="P137" s="162">
        <v>26.86</v>
      </c>
      <c r="Q137" s="163">
        <v>31376</v>
      </c>
      <c r="R137" s="199"/>
      <c r="S137" s="199"/>
      <c r="T137" s="199"/>
      <c r="U137" s="199"/>
      <c r="V137" s="199"/>
      <c r="W137" s="199"/>
      <c r="X137" s="199"/>
      <c r="Y137" s="199"/>
      <c r="Z137" s="199"/>
      <c r="AA137" s="199"/>
      <c r="AB137" s="199"/>
      <c r="AC137" s="199"/>
      <c r="AD137" s="199"/>
      <c r="AE137" s="199"/>
    </row>
    <row r="138" spans="1:31" x14ac:dyDescent="0.35">
      <c r="A138" s="221"/>
      <c r="B138" s="18" t="s">
        <v>175</v>
      </c>
      <c r="C138" s="161">
        <v>85.1</v>
      </c>
      <c r="D138" s="159">
        <f t="shared" ref="D138:D153" si="0">100-C138</f>
        <v>14.900000000000006</v>
      </c>
      <c r="E138" s="160">
        <v>1008</v>
      </c>
      <c r="F138" s="161">
        <v>83.7</v>
      </c>
      <c r="G138" s="159">
        <f t="shared" ref="G138:G153" si="1">100-F138</f>
        <v>16.299999999999997</v>
      </c>
      <c r="H138" s="160">
        <v>1021</v>
      </c>
      <c r="I138" s="161">
        <v>83.7</v>
      </c>
      <c r="J138" s="159">
        <f t="shared" ref="J138:J153" si="2">100-I138</f>
        <v>16.299999999999997</v>
      </c>
      <c r="K138" s="160">
        <v>965</v>
      </c>
      <c r="L138" s="161">
        <v>83.39</v>
      </c>
      <c r="M138" s="159">
        <f t="shared" ref="M138:M153" si="3">100-L138</f>
        <v>16.61</v>
      </c>
      <c r="N138" s="160">
        <v>939</v>
      </c>
      <c r="O138" s="162">
        <v>82.49</v>
      </c>
      <c r="P138" s="162">
        <v>17.510000000000002</v>
      </c>
      <c r="Q138" s="163">
        <v>948</v>
      </c>
      <c r="R138" s="199"/>
      <c r="S138" s="199"/>
      <c r="T138" s="199"/>
      <c r="U138" s="199"/>
      <c r="V138" s="199"/>
      <c r="W138" s="199"/>
      <c r="X138" s="199"/>
      <c r="Y138" s="199"/>
      <c r="Z138" s="199"/>
      <c r="AA138" s="199"/>
      <c r="AB138" s="199"/>
      <c r="AC138" s="199"/>
      <c r="AD138" s="199"/>
      <c r="AE138" s="199"/>
    </row>
    <row r="139" spans="1:31" x14ac:dyDescent="0.35">
      <c r="A139" s="221"/>
      <c r="B139" s="7" t="s">
        <v>176</v>
      </c>
      <c r="C139" s="161"/>
      <c r="D139" s="159"/>
      <c r="E139" s="160">
        <v>0</v>
      </c>
      <c r="F139" s="161"/>
      <c r="G139" s="159"/>
      <c r="H139" s="160">
        <v>0</v>
      </c>
      <c r="I139" s="161"/>
      <c r="J139" s="159"/>
      <c r="K139" s="160">
        <v>0</v>
      </c>
      <c r="L139" s="161"/>
      <c r="M139" s="159"/>
      <c r="N139" s="160">
        <v>0</v>
      </c>
      <c r="O139" s="162"/>
      <c r="P139" s="162"/>
      <c r="Q139" s="163">
        <v>0</v>
      </c>
      <c r="R139" s="199"/>
      <c r="S139" s="199"/>
      <c r="T139" s="199"/>
      <c r="U139" s="199"/>
      <c r="V139" s="199"/>
      <c r="W139" s="199"/>
      <c r="X139" s="199"/>
      <c r="Y139" s="199"/>
      <c r="Z139" s="199"/>
      <c r="AA139" s="199"/>
      <c r="AB139" s="199"/>
      <c r="AC139" s="199"/>
      <c r="AD139" s="199"/>
      <c r="AE139" s="199"/>
    </row>
    <row r="140" spans="1:31" x14ac:dyDescent="0.35">
      <c r="A140" s="221"/>
      <c r="B140" s="7" t="s">
        <v>177</v>
      </c>
      <c r="C140" s="161">
        <v>80.7</v>
      </c>
      <c r="D140" s="159">
        <f t="shared" si="0"/>
        <v>19.299999999999997</v>
      </c>
      <c r="E140" s="160">
        <v>353</v>
      </c>
      <c r="F140" s="161">
        <v>79.099999999999994</v>
      </c>
      <c r="G140" s="159">
        <f t="shared" si="1"/>
        <v>20.900000000000006</v>
      </c>
      <c r="H140" s="160">
        <v>354</v>
      </c>
      <c r="I140" s="161">
        <v>79.099999999999994</v>
      </c>
      <c r="J140" s="159">
        <f t="shared" si="2"/>
        <v>20.900000000000006</v>
      </c>
      <c r="K140" s="160">
        <v>354</v>
      </c>
      <c r="L140" s="161">
        <v>79.290000000000006</v>
      </c>
      <c r="M140" s="159">
        <f t="shared" si="3"/>
        <v>20.709999999999994</v>
      </c>
      <c r="N140" s="160">
        <v>309</v>
      </c>
      <c r="O140" s="162">
        <v>78.849999999999994</v>
      </c>
      <c r="P140" s="162">
        <v>21.15</v>
      </c>
      <c r="Q140" s="163">
        <v>364</v>
      </c>
      <c r="R140" s="199"/>
      <c r="S140" s="199"/>
      <c r="T140" s="199"/>
      <c r="U140" s="199"/>
      <c r="V140" s="199"/>
      <c r="W140" s="199"/>
      <c r="X140" s="199"/>
      <c r="Y140" s="199"/>
      <c r="Z140" s="199"/>
      <c r="AA140" s="199"/>
      <c r="AB140" s="199"/>
      <c r="AC140" s="199"/>
      <c r="AD140" s="199"/>
      <c r="AE140" s="199"/>
    </row>
    <row r="141" spans="1:31" x14ac:dyDescent="0.35">
      <c r="A141" s="221"/>
      <c r="B141" s="7" t="s">
        <v>178</v>
      </c>
      <c r="C141" s="161">
        <v>87.5</v>
      </c>
      <c r="D141" s="159">
        <f t="shared" si="0"/>
        <v>12.5</v>
      </c>
      <c r="E141" s="160">
        <v>655</v>
      </c>
      <c r="F141" s="161">
        <v>86.4</v>
      </c>
      <c r="G141" s="159">
        <f t="shared" si="1"/>
        <v>13.599999999999994</v>
      </c>
      <c r="H141" s="160">
        <v>667</v>
      </c>
      <c r="I141" s="161">
        <v>86.4</v>
      </c>
      <c r="J141" s="159">
        <f t="shared" si="2"/>
        <v>13.599999999999994</v>
      </c>
      <c r="K141" s="160">
        <v>611</v>
      </c>
      <c r="L141" s="161">
        <v>85.4</v>
      </c>
      <c r="M141" s="159">
        <f t="shared" si="3"/>
        <v>14.599999999999994</v>
      </c>
      <c r="N141" s="160">
        <v>630</v>
      </c>
      <c r="O141" s="162">
        <v>84.76</v>
      </c>
      <c r="P141" s="162">
        <v>15.24</v>
      </c>
      <c r="Q141" s="163">
        <v>584</v>
      </c>
      <c r="R141" s="199"/>
      <c r="S141" s="199"/>
      <c r="T141" s="199"/>
      <c r="U141" s="199"/>
      <c r="V141" s="199"/>
      <c r="W141" s="199"/>
      <c r="X141" s="199"/>
      <c r="Y141" s="199"/>
      <c r="Z141" s="199"/>
      <c r="AA141" s="199"/>
      <c r="AB141" s="199"/>
      <c r="AC141" s="199"/>
      <c r="AD141" s="199"/>
      <c r="AE141" s="199"/>
    </row>
    <row r="142" spans="1:31" x14ac:dyDescent="0.35">
      <c r="A142" s="221"/>
      <c r="B142" s="18" t="s">
        <v>148</v>
      </c>
      <c r="C142" s="161">
        <v>73.599999999999994</v>
      </c>
      <c r="D142" s="159">
        <f t="shared" si="0"/>
        <v>26.400000000000006</v>
      </c>
      <c r="E142" s="160">
        <v>9147</v>
      </c>
      <c r="F142" s="161">
        <v>72.3</v>
      </c>
      <c r="G142" s="159">
        <f t="shared" si="1"/>
        <v>27.700000000000003</v>
      </c>
      <c r="H142" s="160">
        <v>9387</v>
      </c>
      <c r="I142" s="161">
        <v>72.3</v>
      </c>
      <c r="J142" s="159">
        <f t="shared" si="2"/>
        <v>27.700000000000003</v>
      </c>
      <c r="K142" s="160">
        <v>9172</v>
      </c>
      <c r="L142" s="161">
        <v>71.489999999999995</v>
      </c>
      <c r="M142" s="159">
        <f t="shared" si="3"/>
        <v>28.510000000000005</v>
      </c>
      <c r="N142" s="160">
        <v>9053</v>
      </c>
      <c r="O142" s="162">
        <v>70.33</v>
      </c>
      <c r="P142" s="162">
        <v>29.67</v>
      </c>
      <c r="Q142" s="163">
        <v>9056</v>
      </c>
      <c r="R142" s="199"/>
      <c r="S142" s="199"/>
      <c r="T142" s="199"/>
      <c r="U142" s="199"/>
      <c r="V142" s="199"/>
      <c r="W142" s="199"/>
      <c r="X142" s="199"/>
      <c r="Y142" s="199"/>
      <c r="Z142" s="199"/>
      <c r="AA142" s="199"/>
      <c r="AB142" s="199"/>
      <c r="AC142" s="199"/>
      <c r="AD142" s="199"/>
      <c r="AE142" s="199"/>
    </row>
    <row r="143" spans="1:31" x14ac:dyDescent="0.35">
      <c r="A143" s="221"/>
      <c r="B143" s="7" t="s">
        <v>176</v>
      </c>
      <c r="C143" s="161">
        <v>47.5</v>
      </c>
      <c r="D143" s="159">
        <f t="shared" si="0"/>
        <v>52.5</v>
      </c>
      <c r="E143" s="160">
        <v>40</v>
      </c>
      <c r="F143" s="161">
        <v>57.8</v>
      </c>
      <c r="G143" s="159">
        <f t="shared" si="1"/>
        <v>42.2</v>
      </c>
      <c r="H143" s="160">
        <v>45</v>
      </c>
      <c r="I143" s="161">
        <v>58.3</v>
      </c>
      <c r="J143" s="159">
        <f t="shared" si="2"/>
        <v>41.7</v>
      </c>
      <c r="K143" s="160">
        <v>48</v>
      </c>
      <c r="L143" s="161">
        <v>62.26</v>
      </c>
      <c r="M143" s="159">
        <f t="shared" si="3"/>
        <v>37.74</v>
      </c>
      <c r="N143" s="160">
        <v>53</v>
      </c>
      <c r="O143" s="162">
        <v>53.06</v>
      </c>
      <c r="P143" s="162">
        <v>46.94</v>
      </c>
      <c r="Q143" s="163">
        <v>49</v>
      </c>
      <c r="R143" s="199"/>
      <c r="S143" s="199"/>
      <c r="T143" s="199"/>
      <c r="U143" s="199"/>
      <c r="V143" s="199"/>
      <c r="W143" s="199"/>
      <c r="X143" s="199"/>
      <c r="Y143" s="199"/>
      <c r="Z143" s="199"/>
      <c r="AA143" s="199"/>
      <c r="AB143" s="199"/>
      <c r="AC143" s="199"/>
      <c r="AD143" s="199"/>
      <c r="AE143" s="199"/>
    </row>
    <row r="144" spans="1:31" x14ac:dyDescent="0.35">
      <c r="A144" s="221"/>
      <c r="B144" s="7" t="s">
        <v>177</v>
      </c>
      <c r="C144" s="161">
        <v>68.7</v>
      </c>
      <c r="D144" s="159">
        <f t="shared" si="0"/>
        <v>31.299999999999997</v>
      </c>
      <c r="E144" s="160">
        <v>4477</v>
      </c>
      <c r="F144" s="161">
        <v>67.900000000000006</v>
      </c>
      <c r="G144" s="159">
        <f t="shared" si="1"/>
        <v>32.099999999999994</v>
      </c>
      <c r="H144" s="160">
        <v>4638</v>
      </c>
      <c r="I144" s="161">
        <v>67.900000000000006</v>
      </c>
      <c r="J144" s="159">
        <f t="shared" si="2"/>
        <v>32.099999999999994</v>
      </c>
      <c r="K144" s="160">
        <v>4734</v>
      </c>
      <c r="L144" s="161">
        <v>67.3</v>
      </c>
      <c r="M144" s="159">
        <f t="shared" si="3"/>
        <v>32.700000000000003</v>
      </c>
      <c r="N144" s="160">
        <v>4716</v>
      </c>
      <c r="O144" s="162">
        <v>66.45</v>
      </c>
      <c r="P144" s="162">
        <v>33.549999999999997</v>
      </c>
      <c r="Q144" s="163">
        <v>5219</v>
      </c>
      <c r="R144" s="199"/>
      <c r="S144" s="199"/>
      <c r="T144" s="199"/>
      <c r="U144" s="199"/>
      <c r="V144" s="199"/>
      <c r="W144" s="199"/>
      <c r="X144" s="199"/>
      <c r="Y144" s="199"/>
      <c r="Z144" s="199"/>
      <c r="AA144" s="199"/>
      <c r="AB144" s="199"/>
      <c r="AC144" s="199"/>
      <c r="AD144" s="199"/>
      <c r="AE144" s="199"/>
    </row>
    <row r="145" spans="1:31" x14ac:dyDescent="0.35">
      <c r="A145" s="221"/>
      <c r="B145" s="7" t="s">
        <v>178</v>
      </c>
      <c r="C145" s="161">
        <v>78.5</v>
      </c>
      <c r="D145" s="159">
        <f t="shared" si="0"/>
        <v>21.5</v>
      </c>
      <c r="E145" s="160">
        <v>4630</v>
      </c>
      <c r="F145" s="161">
        <v>77.8</v>
      </c>
      <c r="G145" s="159">
        <f t="shared" si="1"/>
        <v>22.200000000000003</v>
      </c>
      <c r="H145" s="160">
        <v>4704</v>
      </c>
      <c r="I145" s="161">
        <v>77.099999999999994</v>
      </c>
      <c r="J145" s="159">
        <f t="shared" si="2"/>
        <v>22.900000000000006</v>
      </c>
      <c r="K145" s="160">
        <v>4390</v>
      </c>
      <c r="L145" s="161">
        <v>76.209999999999994</v>
      </c>
      <c r="M145" s="159">
        <f t="shared" si="3"/>
        <v>23.790000000000006</v>
      </c>
      <c r="N145" s="160">
        <v>4284</v>
      </c>
      <c r="O145" s="162">
        <v>75.900000000000006</v>
      </c>
      <c r="P145" s="162">
        <v>24.1</v>
      </c>
      <c r="Q145" s="163">
        <v>3788</v>
      </c>
      <c r="R145" s="199"/>
      <c r="S145" s="199"/>
      <c r="T145" s="199"/>
      <c r="U145" s="199"/>
      <c r="V145" s="199"/>
      <c r="W145" s="199"/>
      <c r="X145" s="199"/>
      <c r="Y145" s="199"/>
      <c r="Z145" s="199"/>
      <c r="AA145" s="199"/>
      <c r="AB145" s="199"/>
      <c r="AC145" s="199"/>
      <c r="AD145" s="199"/>
      <c r="AE145" s="199"/>
    </row>
    <row r="146" spans="1:31" x14ac:dyDescent="0.35">
      <c r="A146" s="221"/>
      <c r="B146" s="18" t="s">
        <v>149</v>
      </c>
      <c r="C146" s="161">
        <v>70.599999999999994</v>
      </c>
      <c r="D146" s="159">
        <f t="shared" si="0"/>
        <v>29.400000000000006</v>
      </c>
      <c r="E146" s="160">
        <v>15839</v>
      </c>
      <c r="F146" s="161">
        <v>70.2</v>
      </c>
      <c r="G146" s="159">
        <f t="shared" si="1"/>
        <v>29.799999999999997</v>
      </c>
      <c r="H146" s="160">
        <v>16050</v>
      </c>
      <c r="I146" s="161">
        <v>70.099999999999994</v>
      </c>
      <c r="J146" s="159">
        <f t="shared" si="2"/>
        <v>29.900000000000006</v>
      </c>
      <c r="K146" s="160">
        <v>15941</v>
      </c>
      <c r="L146" s="161">
        <v>70.13</v>
      </c>
      <c r="M146" s="159">
        <f t="shared" si="3"/>
        <v>29.870000000000005</v>
      </c>
      <c r="N146" s="160">
        <v>15355</v>
      </c>
      <c r="O146" s="162">
        <v>69.27</v>
      </c>
      <c r="P146" s="162">
        <v>30.73</v>
      </c>
      <c r="Q146" s="163">
        <v>15479</v>
      </c>
      <c r="R146" s="199"/>
      <c r="S146" s="199"/>
      <c r="T146" s="199"/>
      <c r="U146" s="199"/>
      <c r="V146" s="199"/>
      <c r="W146" s="199"/>
      <c r="X146" s="199"/>
      <c r="Y146" s="199"/>
      <c r="Z146" s="199"/>
      <c r="AA146" s="199"/>
      <c r="AB146" s="199"/>
      <c r="AC146" s="199"/>
      <c r="AD146" s="199"/>
      <c r="AE146" s="199"/>
    </row>
    <row r="147" spans="1:31" x14ac:dyDescent="0.35">
      <c r="A147" s="221"/>
      <c r="B147" s="7" t="s">
        <v>176</v>
      </c>
      <c r="C147" s="161">
        <v>68.099999999999994</v>
      </c>
      <c r="D147" s="159">
        <f t="shared" si="0"/>
        <v>31.900000000000006</v>
      </c>
      <c r="E147" s="160">
        <v>1149</v>
      </c>
      <c r="F147" s="161">
        <v>65.099999999999994</v>
      </c>
      <c r="G147" s="159">
        <f t="shared" si="1"/>
        <v>34.900000000000006</v>
      </c>
      <c r="H147" s="160">
        <v>1465</v>
      </c>
      <c r="I147" s="161">
        <v>63.8</v>
      </c>
      <c r="J147" s="159">
        <f t="shared" si="2"/>
        <v>36.200000000000003</v>
      </c>
      <c r="K147" s="160">
        <v>1252</v>
      </c>
      <c r="L147" s="161">
        <v>64.290000000000006</v>
      </c>
      <c r="M147" s="159">
        <f t="shared" si="3"/>
        <v>35.709999999999994</v>
      </c>
      <c r="N147" s="160">
        <v>1193</v>
      </c>
      <c r="O147" s="162">
        <v>62.24</v>
      </c>
      <c r="P147" s="162">
        <v>37.76</v>
      </c>
      <c r="Q147" s="163">
        <v>1393</v>
      </c>
      <c r="R147" s="199"/>
      <c r="S147" s="199"/>
      <c r="T147" s="199"/>
      <c r="U147" s="199"/>
      <c r="V147" s="199"/>
      <c r="W147" s="199"/>
      <c r="X147" s="199"/>
      <c r="Y147" s="199"/>
      <c r="Z147" s="199"/>
      <c r="AA147" s="199"/>
      <c r="AB147" s="199"/>
      <c r="AC147" s="199"/>
      <c r="AD147" s="199"/>
      <c r="AE147" s="199"/>
    </row>
    <row r="148" spans="1:31" x14ac:dyDescent="0.35">
      <c r="A148" s="221"/>
      <c r="B148" s="7" t="s">
        <v>177</v>
      </c>
      <c r="C148" s="161">
        <v>71.3</v>
      </c>
      <c r="D148" s="159">
        <f t="shared" si="0"/>
        <v>28.700000000000003</v>
      </c>
      <c r="E148" s="160">
        <v>8955</v>
      </c>
      <c r="F148" s="161">
        <v>71.400000000000006</v>
      </c>
      <c r="G148" s="159">
        <f t="shared" si="1"/>
        <v>28.599999999999994</v>
      </c>
      <c r="H148" s="160">
        <v>8827</v>
      </c>
      <c r="I148" s="161">
        <v>71.3</v>
      </c>
      <c r="J148" s="159">
        <f t="shared" si="2"/>
        <v>28.700000000000003</v>
      </c>
      <c r="K148" s="160">
        <v>9327</v>
      </c>
      <c r="L148" s="161">
        <v>70.400000000000006</v>
      </c>
      <c r="M148" s="159">
        <f t="shared" si="3"/>
        <v>29.599999999999994</v>
      </c>
      <c r="N148" s="160">
        <v>8694</v>
      </c>
      <c r="O148" s="162">
        <v>69.75</v>
      </c>
      <c r="P148" s="162">
        <v>30.25</v>
      </c>
      <c r="Q148" s="163">
        <v>9031</v>
      </c>
      <c r="R148" s="199"/>
      <c r="S148" s="199"/>
      <c r="T148" s="199"/>
      <c r="U148" s="199"/>
      <c r="V148" s="199"/>
      <c r="W148" s="199"/>
      <c r="X148" s="199"/>
      <c r="Y148" s="199"/>
      <c r="Z148" s="199"/>
      <c r="AA148" s="199"/>
      <c r="AB148" s="199"/>
      <c r="AC148" s="199"/>
      <c r="AD148" s="199"/>
      <c r="AE148" s="199"/>
    </row>
    <row r="149" spans="1:31" x14ac:dyDescent="0.35">
      <c r="A149" s="221"/>
      <c r="B149" s="7" t="s">
        <v>178</v>
      </c>
      <c r="C149" s="161">
        <v>70.099999999999994</v>
      </c>
      <c r="D149" s="159">
        <f t="shared" si="0"/>
        <v>29.900000000000006</v>
      </c>
      <c r="E149" s="160">
        <v>5738</v>
      </c>
      <c r="F149" s="161">
        <v>69.7</v>
      </c>
      <c r="G149" s="159">
        <f t="shared" si="1"/>
        <v>30.299999999999997</v>
      </c>
      <c r="H149" s="160">
        <v>5758</v>
      </c>
      <c r="I149" s="161">
        <v>69.7</v>
      </c>
      <c r="J149" s="159">
        <f t="shared" si="2"/>
        <v>30.299999999999997</v>
      </c>
      <c r="K149" s="160">
        <v>5362</v>
      </c>
      <c r="L149" s="161">
        <v>70.98</v>
      </c>
      <c r="M149" s="159">
        <f t="shared" si="3"/>
        <v>29.019999999999996</v>
      </c>
      <c r="N149" s="160">
        <v>5468</v>
      </c>
      <c r="O149" s="162">
        <v>70.349999999999994</v>
      </c>
      <c r="P149" s="162">
        <v>29.65</v>
      </c>
      <c r="Q149" s="163">
        <v>5055</v>
      </c>
      <c r="R149" s="199"/>
      <c r="S149" s="199"/>
      <c r="T149" s="199"/>
      <c r="U149" s="199"/>
      <c r="V149" s="199"/>
      <c r="W149" s="199"/>
      <c r="X149" s="199"/>
      <c r="Y149" s="199"/>
      <c r="Z149" s="199"/>
      <c r="AA149" s="199"/>
      <c r="AB149" s="199"/>
      <c r="AC149" s="199"/>
      <c r="AD149" s="199"/>
      <c r="AE149" s="199"/>
    </row>
    <row r="150" spans="1:31" x14ac:dyDescent="0.35">
      <c r="A150" s="221"/>
      <c r="B150" s="18" t="s">
        <v>150</v>
      </c>
      <c r="C150" s="161">
        <v>98.2</v>
      </c>
      <c r="D150" s="159">
        <f t="shared" si="0"/>
        <v>1.7999999999999972</v>
      </c>
      <c r="E150" s="160">
        <v>4956</v>
      </c>
      <c r="F150" s="159">
        <v>98</v>
      </c>
      <c r="G150" s="159">
        <f t="shared" si="1"/>
        <v>2</v>
      </c>
      <c r="H150" s="160">
        <v>4863</v>
      </c>
      <c r="I150" s="161">
        <v>97.9</v>
      </c>
      <c r="J150" s="159">
        <f t="shared" si="2"/>
        <v>2.0999999999999943</v>
      </c>
      <c r="K150" s="160">
        <v>4697</v>
      </c>
      <c r="L150" s="161">
        <v>97.65</v>
      </c>
      <c r="M150" s="362">
        <f t="shared" si="3"/>
        <v>2.3499999999999943</v>
      </c>
      <c r="N150" s="160">
        <v>4595</v>
      </c>
      <c r="O150" s="162">
        <v>86.14</v>
      </c>
      <c r="P150" s="162">
        <v>13.86</v>
      </c>
      <c r="Q150" s="163">
        <v>5893</v>
      </c>
      <c r="R150" s="199"/>
      <c r="S150" s="199"/>
      <c r="T150" s="199"/>
      <c r="U150" s="199"/>
      <c r="V150" s="199"/>
      <c r="W150" s="199"/>
      <c r="X150" s="199"/>
      <c r="Y150" s="199"/>
      <c r="Z150" s="199"/>
      <c r="AA150" s="199"/>
      <c r="AB150" s="199"/>
      <c r="AC150" s="199"/>
      <c r="AD150" s="199"/>
      <c r="AE150" s="199"/>
    </row>
    <row r="151" spans="1:31" x14ac:dyDescent="0.35">
      <c r="A151" s="221"/>
      <c r="B151" s="7" t="s">
        <v>176</v>
      </c>
      <c r="C151" s="159">
        <v>97</v>
      </c>
      <c r="D151" s="159">
        <f t="shared" si="0"/>
        <v>3</v>
      </c>
      <c r="E151" s="160">
        <v>722</v>
      </c>
      <c r="F151" s="161">
        <v>96.6</v>
      </c>
      <c r="G151" s="159">
        <f t="shared" si="1"/>
        <v>3.4000000000000057</v>
      </c>
      <c r="H151" s="160">
        <v>805</v>
      </c>
      <c r="I151" s="161">
        <v>96.2</v>
      </c>
      <c r="J151" s="159">
        <f t="shared" si="2"/>
        <v>3.7999999999999972</v>
      </c>
      <c r="K151" s="160">
        <v>737</v>
      </c>
      <c r="L151" s="161">
        <v>94.36</v>
      </c>
      <c r="M151" s="159">
        <f t="shared" si="3"/>
        <v>5.6400000000000006</v>
      </c>
      <c r="N151" s="160">
        <v>815</v>
      </c>
      <c r="O151" s="162">
        <v>78.25</v>
      </c>
      <c r="P151" s="162">
        <v>21.75</v>
      </c>
      <c r="Q151" s="163">
        <v>1329</v>
      </c>
      <c r="R151" s="199"/>
      <c r="S151" s="199"/>
      <c r="T151" s="199"/>
      <c r="U151" s="199"/>
      <c r="V151" s="199"/>
      <c r="W151" s="199"/>
      <c r="X151" s="199"/>
      <c r="Y151" s="199"/>
      <c r="Z151" s="199"/>
      <c r="AA151" s="199"/>
      <c r="AB151" s="199"/>
      <c r="AC151" s="199"/>
      <c r="AD151" s="199"/>
      <c r="AE151" s="199"/>
    </row>
    <row r="152" spans="1:31" x14ac:dyDescent="0.35">
      <c r="A152" s="221"/>
      <c r="B152" s="7" t="s">
        <v>177</v>
      </c>
      <c r="C152" s="161">
        <v>98.3</v>
      </c>
      <c r="D152" s="159">
        <f t="shared" si="0"/>
        <v>1.7000000000000028</v>
      </c>
      <c r="E152" s="160">
        <v>3020</v>
      </c>
      <c r="F152" s="161">
        <v>98.1</v>
      </c>
      <c r="G152" s="159">
        <f t="shared" si="1"/>
        <v>1.9000000000000057</v>
      </c>
      <c r="H152" s="160">
        <v>2827</v>
      </c>
      <c r="I152" s="161">
        <v>98.1</v>
      </c>
      <c r="J152" s="159">
        <f t="shared" si="2"/>
        <v>1.9000000000000057</v>
      </c>
      <c r="K152" s="160">
        <v>2810</v>
      </c>
      <c r="L152" s="161">
        <v>98.33</v>
      </c>
      <c r="M152" s="159">
        <f t="shared" si="3"/>
        <v>1.6700000000000017</v>
      </c>
      <c r="N152" s="160">
        <v>2510</v>
      </c>
      <c r="O152" s="162">
        <v>87.08</v>
      </c>
      <c r="P152" s="162">
        <v>12.92</v>
      </c>
      <c r="Q152" s="163">
        <v>3189</v>
      </c>
      <c r="R152" s="199"/>
      <c r="S152" s="199"/>
      <c r="T152" s="199"/>
      <c r="U152" s="199"/>
      <c r="V152" s="199"/>
      <c r="W152" s="199"/>
      <c r="X152" s="199"/>
      <c r="Y152" s="199"/>
      <c r="Z152" s="199"/>
      <c r="AA152" s="199"/>
      <c r="AB152" s="199"/>
      <c r="AC152" s="199"/>
      <c r="AD152" s="199"/>
      <c r="AE152" s="199"/>
    </row>
    <row r="153" spans="1:31" ht="15" thickBot="1" x14ac:dyDescent="0.4">
      <c r="A153" s="221"/>
      <c r="B153" s="54" t="s">
        <v>178</v>
      </c>
      <c r="C153" s="25">
        <v>98.5</v>
      </c>
      <c r="D153" s="25">
        <f t="shared" si="0"/>
        <v>1.5</v>
      </c>
      <c r="E153" s="25">
        <v>1214</v>
      </c>
      <c r="F153" s="25">
        <v>98.6</v>
      </c>
      <c r="G153" s="25">
        <f t="shared" si="1"/>
        <v>1.4000000000000057</v>
      </c>
      <c r="H153" s="25">
        <v>1231</v>
      </c>
      <c r="I153" s="25">
        <v>98.5</v>
      </c>
      <c r="J153" s="25">
        <f t="shared" si="2"/>
        <v>1.5</v>
      </c>
      <c r="K153" s="25">
        <v>1150</v>
      </c>
      <c r="L153" s="25">
        <v>98.43</v>
      </c>
      <c r="M153" s="25">
        <f t="shared" si="3"/>
        <v>1.5699999999999932</v>
      </c>
      <c r="N153" s="25">
        <v>1270</v>
      </c>
      <c r="O153" s="164">
        <v>91.56</v>
      </c>
      <c r="P153" s="164">
        <v>8.44</v>
      </c>
      <c r="Q153" s="165">
        <v>1375</v>
      </c>
      <c r="R153" s="199"/>
      <c r="S153" s="199"/>
      <c r="T153" s="199"/>
      <c r="U153" s="199"/>
      <c r="V153" s="199"/>
      <c r="W153" s="199"/>
      <c r="X153" s="199"/>
      <c r="Y153" s="199"/>
      <c r="Z153" s="199"/>
      <c r="AA153" s="199"/>
      <c r="AB153" s="199"/>
      <c r="AC153" s="199"/>
      <c r="AD153" s="199"/>
      <c r="AE153" s="199"/>
    </row>
    <row r="154" spans="1:31" ht="15" thickTop="1" x14ac:dyDescent="0.35">
      <c r="A154" s="221"/>
      <c r="B154" s="304"/>
      <c r="C154" s="305"/>
      <c r="D154" s="305"/>
      <c r="E154" s="305"/>
      <c r="F154" s="305"/>
      <c r="G154" s="305"/>
      <c r="H154" s="305"/>
      <c r="I154" s="305"/>
      <c r="J154" s="305"/>
      <c r="K154" s="305"/>
      <c r="L154" s="306"/>
      <c r="M154" s="306"/>
      <c r="N154" s="307"/>
      <c r="O154" s="307"/>
      <c r="P154" s="307"/>
      <c r="Q154" s="307"/>
      <c r="R154" s="199"/>
      <c r="S154" s="199"/>
      <c r="T154" s="199"/>
      <c r="U154" s="199"/>
      <c r="V154" s="199"/>
      <c r="W154" s="199"/>
      <c r="X154" s="199"/>
      <c r="Y154" s="199"/>
      <c r="Z154" s="199"/>
      <c r="AA154" s="199"/>
      <c r="AB154" s="199"/>
      <c r="AC154" s="199"/>
      <c r="AD154" s="199"/>
      <c r="AE154" s="199"/>
    </row>
    <row r="155" spans="1:31" s="5" customFormat="1" ht="15" thickBot="1" x14ac:dyDescent="0.4">
      <c r="A155" s="216"/>
      <c r="B155" s="515" t="s">
        <v>565</v>
      </c>
      <c r="C155" s="48"/>
      <c r="D155" s="48"/>
      <c r="E155" s="48"/>
      <c r="F155" s="24"/>
      <c r="O155" s="216"/>
      <c r="P155" s="216"/>
      <c r="Q155" s="254"/>
      <c r="R155" s="199"/>
      <c r="S155" s="199"/>
      <c r="T155" s="199"/>
      <c r="U155" s="199"/>
      <c r="V155" s="199"/>
      <c r="W155" s="199"/>
      <c r="X155" s="199"/>
      <c r="Y155" s="199"/>
      <c r="Z155" s="199"/>
      <c r="AA155" s="199"/>
      <c r="AB155" s="199"/>
      <c r="AC155" s="199"/>
      <c r="AD155" s="199"/>
      <c r="AE155" s="199"/>
    </row>
    <row r="156" spans="1:31" ht="15" thickBot="1" x14ac:dyDescent="0.4">
      <c r="A156" s="221"/>
      <c r="B156" s="109"/>
      <c r="C156" s="584">
        <v>2018</v>
      </c>
      <c r="D156" s="604">
        <v>2019</v>
      </c>
      <c r="E156" s="585">
        <v>2020</v>
      </c>
      <c r="F156" s="584">
        <v>2019</v>
      </c>
      <c r="G156" s="604" t="s">
        <v>173</v>
      </c>
      <c r="H156" s="585"/>
      <c r="I156" s="584">
        <v>2020</v>
      </c>
      <c r="J156" s="604"/>
      <c r="K156" s="585"/>
      <c r="L156" s="584">
        <v>2021</v>
      </c>
      <c r="M156" s="604"/>
      <c r="N156" s="585"/>
      <c r="O156" s="584">
        <v>2022</v>
      </c>
      <c r="P156" s="604"/>
      <c r="Q156" s="585"/>
      <c r="R156" s="199"/>
      <c r="S156" s="199"/>
      <c r="T156" s="199"/>
      <c r="U156" s="199"/>
      <c r="V156" s="199"/>
      <c r="W156" s="199"/>
      <c r="X156" s="199"/>
      <c r="Y156" s="199"/>
      <c r="Z156" s="199"/>
      <c r="AA156" s="199"/>
      <c r="AB156" s="199"/>
      <c r="AC156" s="199"/>
      <c r="AD156" s="199"/>
      <c r="AE156" s="199"/>
    </row>
    <row r="157" spans="1:31" ht="15" thickTop="1" x14ac:dyDescent="0.35">
      <c r="A157" s="221"/>
      <c r="B157" s="379"/>
      <c r="C157" s="157" t="s">
        <v>127</v>
      </c>
      <c r="D157" s="157" t="s">
        <v>128</v>
      </c>
      <c r="E157" s="157" t="s">
        <v>174</v>
      </c>
      <c r="F157" s="157" t="s">
        <v>127</v>
      </c>
      <c r="G157" s="157" t="s">
        <v>128</v>
      </c>
      <c r="H157" s="157" t="s">
        <v>174</v>
      </c>
      <c r="I157" s="157" t="s">
        <v>127</v>
      </c>
      <c r="J157" s="157" t="s">
        <v>128</v>
      </c>
      <c r="K157" s="157" t="s">
        <v>174</v>
      </c>
      <c r="L157" s="255" t="s">
        <v>127</v>
      </c>
      <c r="M157" s="255" t="s">
        <v>128</v>
      </c>
      <c r="N157" s="255" t="s">
        <v>174</v>
      </c>
      <c r="O157" s="158" t="s">
        <v>127</v>
      </c>
      <c r="P157" s="158" t="s">
        <v>128</v>
      </c>
      <c r="Q157" s="158" t="s">
        <v>174</v>
      </c>
      <c r="R157" s="199"/>
      <c r="S157" s="199"/>
      <c r="T157" s="199"/>
      <c r="U157" s="199"/>
      <c r="V157" s="199"/>
      <c r="W157" s="199"/>
      <c r="X157" s="199"/>
      <c r="Y157" s="199"/>
      <c r="Z157" s="199"/>
      <c r="AA157" s="199"/>
      <c r="AB157" s="199"/>
      <c r="AC157" s="199"/>
      <c r="AD157" s="199"/>
      <c r="AE157" s="199"/>
    </row>
    <row r="158" spans="1:31" x14ac:dyDescent="0.35">
      <c r="A158" s="221"/>
      <c r="B158" s="379"/>
      <c r="C158" s="161" t="s">
        <v>10</v>
      </c>
      <c r="D158" s="161" t="s">
        <v>10</v>
      </c>
      <c r="E158" s="161" t="s">
        <v>2</v>
      </c>
      <c r="F158" s="161" t="s">
        <v>10</v>
      </c>
      <c r="G158" s="161" t="s">
        <v>10</v>
      </c>
      <c r="H158" s="161" t="s">
        <v>2</v>
      </c>
      <c r="I158" s="161" t="s">
        <v>10</v>
      </c>
      <c r="J158" s="161" t="s">
        <v>10</v>
      </c>
      <c r="K158" s="161" t="s">
        <v>2</v>
      </c>
      <c r="L158" s="256" t="s">
        <v>10</v>
      </c>
      <c r="M158" s="256" t="s">
        <v>10</v>
      </c>
      <c r="N158" s="256" t="s">
        <v>2</v>
      </c>
      <c r="O158" s="166" t="s">
        <v>10</v>
      </c>
      <c r="P158" s="166" t="s">
        <v>10</v>
      </c>
      <c r="Q158" s="166" t="s">
        <v>2</v>
      </c>
      <c r="R158" s="199"/>
      <c r="S158" s="199"/>
      <c r="T158" s="199"/>
      <c r="U158" s="199"/>
      <c r="V158" s="199"/>
      <c r="W158" s="199"/>
      <c r="X158" s="199"/>
      <c r="Y158" s="199"/>
      <c r="Z158" s="199"/>
      <c r="AA158" s="199"/>
      <c r="AB158" s="199"/>
      <c r="AC158" s="199"/>
      <c r="AD158" s="199"/>
      <c r="AE158" s="199"/>
    </row>
    <row r="159" spans="1:31" x14ac:dyDescent="0.35">
      <c r="A159" s="221"/>
      <c r="B159" s="112" t="s">
        <v>731</v>
      </c>
      <c r="C159" s="161">
        <v>70.900000000000006</v>
      </c>
      <c r="D159" s="159">
        <f t="shared" ref="D159:M162" si="4">100-C159</f>
        <v>29.099999999999994</v>
      </c>
      <c r="E159" s="160">
        <v>1264</v>
      </c>
      <c r="F159" s="161">
        <v>67.7</v>
      </c>
      <c r="G159" s="159">
        <f t="shared" ref="G159" si="5">100-F159</f>
        <v>32.299999999999997</v>
      </c>
      <c r="H159" s="160">
        <v>1855</v>
      </c>
      <c r="I159" s="161">
        <v>65.400000000000006</v>
      </c>
      <c r="J159" s="159">
        <f t="shared" ref="J159" si="6">100-I159</f>
        <v>34.599999999999994</v>
      </c>
      <c r="K159" s="160">
        <v>607</v>
      </c>
      <c r="L159" s="161">
        <v>69.099999999999994</v>
      </c>
      <c r="M159" s="159">
        <f t="shared" ref="M159" si="7">100-L159</f>
        <v>30.900000000000006</v>
      </c>
      <c r="N159" s="160">
        <v>871</v>
      </c>
      <c r="O159" s="166">
        <v>63.1</v>
      </c>
      <c r="P159" s="167">
        <v>36.9</v>
      </c>
      <c r="Q159" s="163">
        <v>1796</v>
      </c>
      <c r="R159" s="199"/>
      <c r="S159" s="199"/>
      <c r="T159" s="199"/>
      <c r="U159" s="199"/>
      <c r="V159" s="199"/>
      <c r="W159" s="199"/>
      <c r="X159" s="199"/>
      <c r="Y159" s="199"/>
      <c r="Z159" s="199"/>
      <c r="AA159" s="199"/>
      <c r="AB159" s="199"/>
      <c r="AC159" s="199"/>
      <c r="AD159" s="199"/>
      <c r="AE159" s="199"/>
    </row>
    <row r="160" spans="1:31" x14ac:dyDescent="0.35">
      <c r="A160" s="221"/>
      <c r="B160" s="53" t="s">
        <v>176</v>
      </c>
      <c r="C160" s="161">
        <v>73.599999999999994</v>
      </c>
      <c r="D160" s="159">
        <f t="shared" si="4"/>
        <v>26.400000000000006</v>
      </c>
      <c r="E160" s="160">
        <v>644</v>
      </c>
      <c r="F160" s="161">
        <v>70.7</v>
      </c>
      <c r="G160" s="159">
        <f t="shared" si="4"/>
        <v>29.299999999999997</v>
      </c>
      <c r="H160" s="160">
        <v>933</v>
      </c>
      <c r="I160" s="161">
        <v>63.5</v>
      </c>
      <c r="J160" s="159">
        <f t="shared" si="4"/>
        <v>36.5</v>
      </c>
      <c r="K160" s="160">
        <v>211</v>
      </c>
      <c r="L160" s="161">
        <v>71</v>
      </c>
      <c r="M160" s="159">
        <f t="shared" si="4"/>
        <v>29</v>
      </c>
      <c r="N160" s="160">
        <v>411</v>
      </c>
      <c r="O160" s="166">
        <v>67.099999999999994</v>
      </c>
      <c r="P160" s="167">
        <v>32.9</v>
      </c>
      <c r="Q160" s="163">
        <v>841</v>
      </c>
      <c r="R160" s="199"/>
      <c r="S160" s="199"/>
      <c r="T160" s="199"/>
      <c r="U160" s="199"/>
      <c r="V160" s="199"/>
      <c r="W160" s="199"/>
      <c r="X160" s="199"/>
      <c r="Y160" s="199"/>
      <c r="Z160" s="199"/>
      <c r="AA160" s="199"/>
      <c r="AB160" s="199"/>
      <c r="AC160" s="199"/>
      <c r="AD160" s="199"/>
      <c r="AE160" s="199"/>
    </row>
    <row r="161" spans="1:31" x14ac:dyDescent="0.35">
      <c r="A161" s="221"/>
      <c r="B161" s="53" t="s">
        <v>177</v>
      </c>
      <c r="C161" s="161">
        <v>67.599999999999994</v>
      </c>
      <c r="D161" s="159">
        <f t="shared" si="4"/>
        <v>32.400000000000006</v>
      </c>
      <c r="E161" s="160">
        <v>552</v>
      </c>
      <c r="F161" s="161">
        <v>63.1</v>
      </c>
      <c r="G161" s="159">
        <f t="shared" si="4"/>
        <v>36.9</v>
      </c>
      <c r="H161" s="160">
        <v>822</v>
      </c>
      <c r="I161" s="161">
        <v>66.5</v>
      </c>
      <c r="J161" s="159">
        <f t="shared" si="4"/>
        <v>33.5</v>
      </c>
      <c r="K161" s="160">
        <v>370</v>
      </c>
      <c r="L161" s="161">
        <v>67.099999999999994</v>
      </c>
      <c r="M161" s="159">
        <f t="shared" si="4"/>
        <v>32.900000000000006</v>
      </c>
      <c r="N161" s="160">
        <v>410</v>
      </c>
      <c r="O161" s="166">
        <v>59.7</v>
      </c>
      <c r="P161" s="167">
        <v>40.299999999999997</v>
      </c>
      <c r="Q161" s="163">
        <v>903</v>
      </c>
      <c r="R161" s="199"/>
      <c r="S161" s="199"/>
      <c r="T161" s="199"/>
      <c r="U161" s="199"/>
      <c r="V161" s="199"/>
      <c r="W161" s="199"/>
      <c r="X161" s="199"/>
      <c r="Y161" s="199"/>
      <c r="Z161" s="199"/>
      <c r="AA161" s="199"/>
      <c r="AB161" s="199"/>
      <c r="AC161" s="199"/>
      <c r="AD161" s="199"/>
      <c r="AE161" s="199"/>
    </row>
    <row r="162" spans="1:31" ht="15" thickBot="1" x14ac:dyDescent="0.4">
      <c r="A162" s="221"/>
      <c r="B162" s="114" t="s">
        <v>178</v>
      </c>
      <c r="C162" s="25">
        <v>72.099999999999994</v>
      </c>
      <c r="D162" s="25">
        <f t="shared" si="4"/>
        <v>27.900000000000006</v>
      </c>
      <c r="E162" s="25">
        <v>68</v>
      </c>
      <c r="F162" s="25">
        <v>77</v>
      </c>
      <c r="G162" s="25">
        <f t="shared" si="4"/>
        <v>23</v>
      </c>
      <c r="H162" s="25">
        <v>100</v>
      </c>
      <c r="I162" s="25">
        <v>65.400000000000006</v>
      </c>
      <c r="J162" s="25">
        <f t="shared" si="4"/>
        <v>34.599999999999994</v>
      </c>
      <c r="K162" s="25">
        <v>26</v>
      </c>
      <c r="L162" s="25">
        <v>70</v>
      </c>
      <c r="M162" s="25">
        <f t="shared" si="4"/>
        <v>30</v>
      </c>
      <c r="N162" s="25">
        <v>50</v>
      </c>
      <c r="O162" s="164">
        <v>59.6</v>
      </c>
      <c r="P162" s="164">
        <v>40.4</v>
      </c>
      <c r="Q162" s="164">
        <v>52</v>
      </c>
      <c r="R162" s="199"/>
      <c r="S162" s="199"/>
      <c r="T162" s="199"/>
      <c r="U162" s="199"/>
      <c r="V162" s="199"/>
      <c r="W162" s="199"/>
      <c r="X162" s="199"/>
      <c r="Y162" s="199"/>
      <c r="Z162" s="199"/>
      <c r="AA162" s="199"/>
      <c r="AB162" s="199"/>
      <c r="AC162" s="199"/>
      <c r="AD162" s="199"/>
      <c r="AE162" s="199"/>
    </row>
    <row r="163" spans="1:31" ht="15" thickTop="1" x14ac:dyDescent="0.35">
      <c r="A163" s="221"/>
      <c r="B163" s="519"/>
      <c r="E163" s="5"/>
      <c r="O163" s="221"/>
      <c r="P163" s="221"/>
      <c r="Q163" s="254"/>
      <c r="R163" s="199"/>
      <c r="S163" s="199"/>
      <c r="T163" s="199"/>
      <c r="U163" s="199"/>
      <c r="V163" s="199"/>
      <c r="W163" s="199"/>
      <c r="X163" s="199"/>
      <c r="Y163" s="199"/>
      <c r="Z163" s="199"/>
      <c r="AA163" s="199"/>
      <c r="AB163" s="199"/>
      <c r="AC163" s="199"/>
      <c r="AD163" s="199"/>
      <c r="AE163" s="199"/>
    </row>
    <row r="164" spans="1:31" ht="15" thickBot="1" x14ac:dyDescent="0.4">
      <c r="A164" s="221"/>
      <c r="B164" s="106" t="s">
        <v>179</v>
      </c>
      <c r="E164" s="5"/>
      <c r="O164" s="221"/>
      <c r="P164" s="221"/>
      <c r="Q164" s="254"/>
      <c r="R164" s="199"/>
      <c r="S164" s="199"/>
      <c r="T164" s="199"/>
      <c r="U164" s="199"/>
      <c r="V164" s="199"/>
      <c r="W164" s="199"/>
      <c r="X164" s="199"/>
      <c r="Y164" s="199"/>
      <c r="Z164" s="199"/>
      <c r="AA164" s="199"/>
      <c r="AB164" s="199"/>
      <c r="AC164" s="199"/>
      <c r="AD164" s="199"/>
      <c r="AE164" s="199"/>
    </row>
    <row r="165" spans="1:31" ht="15" thickBot="1" x14ac:dyDescent="0.4">
      <c r="A165" s="221"/>
      <c r="B165" s="109"/>
      <c r="C165" s="584">
        <v>2018</v>
      </c>
      <c r="D165" s="604">
        <v>2019</v>
      </c>
      <c r="E165" s="585">
        <v>2020</v>
      </c>
      <c r="F165" s="584">
        <v>2019</v>
      </c>
      <c r="G165" s="604" t="s">
        <v>173</v>
      </c>
      <c r="H165" s="585"/>
      <c r="I165" s="584">
        <v>2020</v>
      </c>
      <c r="J165" s="604"/>
      <c r="K165" s="585"/>
      <c r="L165" s="584">
        <v>2021</v>
      </c>
      <c r="M165" s="604"/>
      <c r="N165" s="585"/>
      <c r="O165" s="584">
        <v>2022</v>
      </c>
      <c r="P165" s="604"/>
      <c r="Q165" s="585"/>
      <c r="R165" s="199"/>
      <c r="S165" s="199"/>
      <c r="T165" s="199"/>
      <c r="U165" s="199"/>
      <c r="V165" s="199"/>
      <c r="W165" s="199"/>
      <c r="X165" s="199"/>
      <c r="Y165" s="199"/>
      <c r="Z165" s="199"/>
      <c r="AA165" s="199"/>
      <c r="AB165" s="199"/>
      <c r="AC165" s="199"/>
      <c r="AD165" s="199"/>
      <c r="AE165" s="199"/>
    </row>
    <row r="166" spans="1:31" ht="15" thickTop="1" x14ac:dyDescent="0.35">
      <c r="A166" s="221"/>
      <c r="B166" s="379"/>
      <c r="C166" s="157" t="s">
        <v>127</v>
      </c>
      <c r="D166" s="157" t="s">
        <v>128</v>
      </c>
      <c r="E166" s="157" t="s">
        <v>174</v>
      </c>
      <c r="F166" s="157" t="s">
        <v>127</v>
      </c>
      <c r="G166" s="157" t="s">
        <v>128</v>
      </c>
      <c r="H166" s="157" t="s">
        <v>174</v>
      </c>
      <c r="I166" s="157" t="s">
        <v>127</v>
      </c>
      <c r="J166" s="157" t="s">
        <v>128</v>
      </c>
      <c r="K166" s="157" t="s">
        <v>174</v>
      </c>
      <c r="L166" s="255" t="s">
        <v>127</v>
      </c>
      <c r="M166" s="255" t="s">
        <v>128</v>
      </c>
      <c r="N166" s="255" t="s">
        <v>174</v>
      </c>
      <c r="O166" s="158" t="s">
        <v>127</v>
      </c>
      <c r="P166" s="158" t="s">
        <v>128</v>
      </c>
      <c r="Q166" s="158" t="s">
        <v>174</v>
      </c>
      <c r="R166" s="199"/>
      <c r="S166" s="199"/>
      <c r="T166" s="199"/>
      <c r="U166" s="199"/>
      <c r="V166" s="199"/>
      <c r="W166" s="199"/>
      <c r="X166" s="199"/>
      <c r="Y166" s="199"/>
      <c r="Z166" s="199"/>
      <c r="AA166" s="199"/>
      <c r="AB166" s="199"/>
      <c r="AC166" s="199"/>
      <c r="AD166" s="199"/>
      <c r="AE166" s="199"/>
    </row>
    <row r="167" spans="1:31" x14ac:dyDescent="0.35">
      <c r="A167" s="221"/>
      <c r="B167" s="56" t="s">
        <v>732</v>
      </c>
      <c r="C167" s="161">
        <v>7.4</v>
      </c>
      <c r="D167" s="161">
        <v>9.1999999999999993</v>
      </c>
      <c r="E167" s="161">
        <v>7.6</v>
      </c>
      <c r="F167" s="161">
        <v>9.1</v>
      </c>
      <c r="G167" s="161">
        <v>12.2</v>
      </c>
      <c r="H167" s="161">
        <v>9.8000000000000007</v>
      </c>
      <c r="I167" s="159">
        <v>6</v>
      </c>
      <c r="J167" s="161">
        <v>6.6</v>
      </c>
      <c r="K167" s="161">
        <v>6.1</v>
      </c>
      <c r="L167" s="159">
        <v>9.4</v>
      </c>
      <c r="M167" s="161">
        <v>11.3</v>
      </c>
      <c r="N167" s="161">
        <v>9.9</v>
      </c>
      <c r="O167" s="166">
        <v>11.3</v>
      </c>
      <c r="P167" s="166">
        <v>16.2</v>
      </c>
      <c r="Q167" s="166">
        <v>12.6</v>
      </c>
      <c r="R167" s="199"/>
      <c r="S167" s="199"/>
      <c r="T167" s="199"/>
      <c r="U167" s="199"/>
      <c r="V167" s="199"/>
      <c r="W167" s="199"/>
      <c r="X167" s="199"/>
      <c r="Y167" s="199"/>
      <c r="Z167" s="199"/>
      <c r="AA167" s="199"/>
      <c r="AB167" s="199"/>
      <c r="AC167" s="199"/>
      <c r="AD167" s="199"/>
      <c r="AE167" s="199"/>
    </row>
    <row r="168" spans="1:31" x14ac:dyDescent="0.35">
      <c r="A168" s="221"/>
      <c r="B168" s="53" t="s">
        <v>176</v>
      </c>
      <c r="C168" s="161">
        <v>35.6</v>
      </c>
      <c r="D168" s="161">
        <v>58.9</v>
      </c>
      <c r="E168" s="161">
        <v>39.9</v>
      </c>
      <c r="F168" s="161">
        <v>48.7</v>
      </c>
      <c r="G168" s="161">
        <v>78.400000000000006</v>
      </c>
      <c r="H168" s="161">
        <v>54.8</v>
      </c>
      <c r="I168" s="161">
        <v>11.7</v>
      </c>
      <c r="J168" s="161">
        <v>19.899999999999999</v>
      </c>
      <c r="K168" s="161">
        <v>13.6</v>
      </c>
      <c r="L168" s="161">
        <v>25.2</v>
      </c>
      <c r="M168" s="161">
        <v>33.299999999999997</v>
      </c>
      <c r="N168" s="161">
        <v>27.2</v>
      </c>
      <c r="O168" s="166">
        <v>41.5</v>
      </c>
      <c r="P168" s="166">
        <v>56.4</v>
      </c>
      <c r="Q168" s="166">
        <v>45.9</v>
      </c>
      <c r="R168" s="199"/>
      <c r="S168" s="199"/>
      <c r="T168" s="199"/>
      <c r="U168" s="199"/>
      <c r="V168" s="199"/>
      <c r="W168" s="199"/>
      <c r="X168" s="199"/>
      <c r="Y168" s="199"/>
      <c r="Z168" s="199"/>
      <c r="AA168" s="199"/>
      <c r="AB168" s="199"/>
      <c r="AC168" s="199"/>
      <c r="AD168" s="199"/>
      <c r="AE168" s="199"/>
    </row>
    <row r="169" spans="1:31" x14ac:dyDescent="0.35">
      <c r="A169" s="221"/>
      <c r="B169" s="53" t="s">
        <v>177</v>
      </c>
      <c r="C169" s="161">
        <v>5</v>
      </c>
      <c r="D169" s="161">
        <v>7.2</v>
      </c>
      <c r="E169" s="161">
        <v>5.5</v>
      </c>
      <c r="F169" s="161">
        <v>5.8</v>
      </c>
      <c r="G169" s="161">
        <v>10.7</v>
      </c>
      <c r="H169" s="159">
        <v>7</v>
      </c>
      <c r="I169" s="161">
        <v>3.6</v>
      </c>
      <c r="J169" s="159">
        <v>5</v>
      </c>
      <c r="K169" s="161">
        <v>3.9</v>
      </c>
      <c r="L169" s="161">
        <v>4.8</v>
      </c>
      <c r="M169" s="159">
        <v>6.2</v>
      </c>
      <c r="N169" s="161">
        <v>5.0999999999999996</v>
      </c>
      <c r="O169" s="167">
        <v>7</v>
      </c>
      <c r="P169" s="166">
        <v>11.8</v>
      </c>
      <c r="Q169" s="166">
        <v>8.3000000000000007</v>
      </c>
      <c r="R169" s="199"/>
      <c r="S169" s="199"/>
      <c r="T169" s="199"/>
      <c r="U169" s="199"/>
      <c r="V169" s="199"/>
      <c r="W169" s="199"/>
      <c r="X169" s="199"/>
      <c r="Y169" s="199"/>
      <c r="Z169" s="199"/>
      <c r="AA169" s="199"/>
      <c r="AB169" s="199"/>
      <c r="AC169" s="199"/>
      <c r="AD169" s="199"/>
      <c r="AE169" s="199"/>
    </row>
    <row r="170" spans="1:31" ht="15" thickBot="1" x14ac:dyDescent="0.4">
      <c r="A170" s="221"/>
      <c r="B170" s="114" t="s">
        <v>178</v>
      </c>
      <c r="C170" s="168">
        <v>6.4</v>
      </c>
      <c r="D170" s="168">
        <v>6.1</v>
      </c>
      <c r="E170" s="168">
        <v>6.3</v>
      </c>
      <c r="F170" s="168">
        <v>7.4</v>
      </c>
      <c r="G170" s="168">
        <v>5.4</v>
      </c>
      <c r="H170" s="168">
        <v>6.9</v>
      </c>
      <c r="I170" s="168">
        <v>8.5</v>
      </c>
      <c r="J170" s="168">
        <v>6.4</v>
      </c>
      <c r="K170" s="168">
        <v>8</v>
      </c>
      <c r="L170" s="168">
        <v>13.1</v>
      </c>
      <c r="M170" s="168">
        <v>14.7</v>
      </c>
      <c r="N170" s="168">
        <v>13.4</v>
      </c>
      <c r="O170" s="308">
        <v>12</v>
      </c>
      <c r="P170" s="169">
        <v>13.2</v>
      </c>
      <c r="Q170" s="169">
        <v>12.2</v>
      </c>
      <c r="R170" s="199"/>
      <c r="S170" s="199"/>
      <c r="T170" s="199"/>
      <c r="U170" s="199"/>
      <c r="V170" s="199"/>
      <c r="W170" s="199"/>
      <c r="X170" s="199"/>
      <c r="Y170" s="199"/>
      <c r="Z170" s="199"/>
      <c r="AA170" s="199"/>
      <c r="AB170" s="199"/>
      <c r="AC170" s="199"/>
      <c r="AD170" s="199"/>
      <c r="AE170" s="199"/>
    </row>
    <row r="171" spans="1:31" s="221" customFormat="1" ht="15" thickTop="1" x14ac:dyDescent="0.35">
      <c r="B171" s="110"/>
      <c r="C171" s="32"/>
      <c r="D171" s="32"/>
      <c r="E171" s="30"/>
      <c r="F171" s="32"/>
    </row>
    <row r="172" spans="1:31" s="216" customFormat="1" ht="12" x14ac:dyDescent="0.3">
      <c r="B172" s="30"/>
      <c r="C172" s="456"/>
      <c r="D172" s="456"/>
      <c r="E172" s="456"/>
      <c r="F172" s="485"/>
    </row>
    <row r="173" spans="1:31" s="5" customFormat="1" ht="12" customHeight="1" x14ac:dyDescent="0.3">
      <c r="A173" s="216"/>
      <c r="B173" s="602"/>
      <c r="C173" s="602"/>
      <c r="D173" s="602"/>
      <c r="E173" s="602"/>
      <c r="F173" s="602"/>
    </row>
    <row r="174" spans="1:31" s="5" customFormat="1" ht="12.5" thickBot="1" x14ac:dyDescent="0.35">
      <c r="A174" s="216"/>
      <c r="B174" s="15" t="s">
        <v>180</v>
      </c>
    </row>
    <row r="175" spans="1:31" s="5" customFormat="1" ht="12.5" thickBot="1" x14ac:dyDescent="0.35">
      <c r="A175" s="216"/>
      <c r="B175" s="8"/>
      <c r="C175" s="8"/>
      <c r="D175" s="26">
        <v>2018</v>
      </c>
      <c r="E175" s="26">
        <v>2019</v>
      </c>
      <c r="F175" s="26">
        <v>2020</v>
      </c>
      <c r="G175" s="26">
        <v>2021</v>
      </c>
      <c r="H175" s="235">
        <v>2022</v>
      </c>
    </row>
    <row r="176" spans="1:31" s="5" customFormat="1" ht="12.5" thickTop="1" x14ac:dyDescent="0.3">
      <c r="A176" s="216"/>
      <c r="B176" s="18" t="s">
        <v>181</v>
      </c>
      <c r="C176" s="3" t="s">
        <v>10</v>
      </c>
      <c r="D176" s="161">
        <v>23.61</v>
      </c>
      <c r="E176" s="161">
        <v>24.23</v>
      </c>
      <c r="F176" s="49">
        <v>24.56</v>
      </c>
      <c r="G176" s="49">
        <v>26.22</v>
      </c>
      <c r="H176" s="121">
        <v>26.86</v>
      </c>
    </row>
    <row r="177" spans="1:8" s="5" customFormat="1" ht="12" x14ac:dyDescent="0.3">
      <c r="A177" s="216"/>
      <c r="B177" s="18" t="s">
        <v>182</v>
      </c>
      <c r="C177" s="3"/>
      <c r="D177" s="161">
        <v>29.11</v>
      </c>
      <c r="E177" s="161">
        <v>32.29</v>
      </c>
      <c r="F177" s="49">
        <v>34.6</v>
      </c>
      <c r="G177" s="49">
        <v>32.47</v>
      </c>
      <c r="H177" s="121">
        <v>36.86</v>
      </c>
    </row>
    <row r="178" spans="1:8" s="5" customFormat="1" ht="24" x14ac:dyDescent="0.3">
      <c r="A178" s="216"/>
      <c r="B178" s="57" t="s">
        <v>183</v>
      </c>
      <c r="C178" s="3"/>
      <c r="D178" s="200">
        <v>25.28</v>
      </c>
      <c r="E178" s="200">
        <v>26.05</v>
      </c>
      <c r="F178" s="49">
        <v>26.64</v>
      </c>
      <c r="G178" s="49">
        <v>27.34</v>
      </c>
      <c r="H178" s="121">
        <v>28.52</v>
      </c>
    </row>
    <row r="179" spans="1:8" s="5" customFormat="1" ht="12" x14ac:dyDescent="0.3">
      <c r="A179" s="216"/>
      <c r="B179" s="218" t="s">
        <v>147</v>
      </c>
      <c r="C179" s="3"/>
      <c r="D179" s="200">
        <v>14.88</v>
      </c>
      <c r="E179" s="200">
        <v>15.57</v>
      </c>
      <c r="F179" s="49">
        <v>16.27</v>
      </c>
      <c r="G179" s="49">
        <v>16.670000000000002</v>
      </c>
      <c r="H179" s="121">
        <v>17.510000000000002</v>
      </c>
    </row>
    <row r="180" spans="1:8" s="5" customFormat="1" ht="12" x14ac:dyDescent="0.3">
      <c r="A180" s="216"/>
      <c r="B180" s="218" t="s">
        <v>148</v>
      </c>
      <c r="C180" s="3"/>
      <c r="D180" s="200">
        <v>26.42</v>
      </c>
      <c r="E180" s="200">
        <v>27.19</v>
      </c>
      <c r="F180" s="49">
        <v>27.74</v>
      </c>
      <c r="G180" s="49">
        <v>28.48</v>
      </c>
      <c r="H180" s="121">
        <v>29.67</v>
      </c>
    </row>
    <row r="181" spans="1:8" s="5" customFormat="1" ht="12" x14ac:dyDescent="0.3">
      <c r="A181" s="216"/>
      <c r="B181" s="367" t="s">
        <v>149</v>
      </c>
      <c r="C181" s="3"/>
      <c r="D181" s="200">
        <v>29.36</v>
      </c>
      <c r="E181" s="200">
        <v>29.79</v>
      </c>
      <c r="F181" s="49">
        <v>29.87</v>
      </c>
      <c r="G181" s="118">
        <v>30.1</v>
      </c>
      <c r="H181" s="120">
        <v>30.73</v>
      </c>
    </row>
    <row r="182" spans="1:8" s="5" customFormat="1" ht="12" x14ac:dyDescent="0.3">
      <c r="A182" s="216"/>
      <c r="B182" s="367" t="s">
        <v>150</v>
      </c>
      <c r="C182" s="3"/>
      <c r="D182" s="200">
        <v>1.82</v>
      </c>
      <c r="E182" s="200">
        <v>2.02</v>
      </c>
      <c r="F182" s="49">
        <v>2.0699999999999998</v>
      </c>
      <c r="G182" s="49">
        <v>14.74</v>
      </c>
      <c r="H182" s="121">
        <v>13.86</v>
      </c>
    </row>
    <row r="183" spans="1:8" s="5" customFormat="1" ht="12" x14ac:dyDescent="0.3">
      <c r="A183" s="216"/>
      <c r="B183" s="18" t="s">
        <v>184</v>
      </c>
      <c r="C183" s="3"/>
      <c r="D183" s="363">
        <v>1</v>
      </c>
      <c r="E183" s="200">
        <v>1.55</v>
      </c>
      <c r="F183" s="49">
        <v>0.46</v>
      </c>
      <c r="G183" s="49">
        <v>0.43</v>
      </c>
      <c r="H183" s="121">
        <v>0.81</v>
      </c>
    </row>
    <row r="184" spans="1:8" s="5" customFormat="1" ht="12" x14ac:dyDescent="0.3">
      <c r="A184" s="216"/>
      <c r="B184" s="7" t="s">
        <v>127</v>
      </c>
      <c r="C184" s="3"/>
      <c r="D184" s="200">
        <v>0.94</v>
      </c>
      <c r="E184" s="200">
        <v>1.37</v>
      </c>
      <c r="F184" s="49">
        <v>0.38</v>
      </c>
      <c r="G184" s="49">
        <v>0.39</v>
      </c>
      <c r="H184" s="121">
        <v>0.73</v>
      </c>
    </row>
    <row r="185" spans="1:8" s="5" customFormat="1" ht="12.5" thickBot="1" x14ac:dyDescent="0.35">
      <c r="A185" s="216"/>
      <c r="B185" s="54" t="s">
        <v>128</v>
      </c>
      <c r="C185" s="4"/>
      <c r="D185" s="168">
        <v>1.1599999999999999</v>
      </c>
      <c r="E185" s="168">
        <v>2.15</v>
      </c>
      <c r="F185" s="168">
        <v>0.76</v>
      </c>
      <c r="G185" s="168">
        <v>0.51</v>
      </c>
      <c r="H185" s="117">
        <v>1</v>
      </c>
    </row>
    <row r="186" spans="1:8" s="5" customFormat="1" ht="12.5" thickTop="1" x14ac:dyDescent="0.3">
      <c r="A186" s="216"/>
    </row>
    <row r="187" spans="1:8" s="216" customFormat="1" ht="12" x14ac:dyDescent="0.3">
      <c r="C187" s="297"/>
      <c r="D187" s="297"/>
      <c r="E187" s="297"/>
      <c r="F187" s="259"/>
    </row>
    <row r="188" spans="1:8" x14ac:dyDescent="0.35">
      <c r="A188" s="221"/>
      <c r="B188" s="15" t="s">
        <v>473</v>
      </c>
      <c r="F188" s="221"/>
      <c r="G188" s="221"/>
      <c r="H188" s="221"/>
    </row>
    <row r="189" spans="1:8" ht="15" thickBot="1" x14ac:dyDescent="0.4">
      <c r="A189" s="221"/>
      <c r="B189" s="170"/>
      <c r="C189" s="171"/>
      <c r="D189" s="264">
        <v>2018</v>
      </c>
      <c r="E189" s="264">
        <v>2019</v>
      </c>
      <c r="F189" s="264">
        <v>2020</v>
      </c>
      <c r="G189" s="264">
        <v>2021</v>
      </c>
      <c r="H189" s="264">
        <v>2022</v>
      </c>
    </row>
    <row r="190" spans="1:8" ht="40.5" customHeight="1" x14ac:dyDescent="0.35">
      <c r="A190" s="221"/>
      <c r="B190" s="59" t="s">
        <v>474</v>
      </c>
      <c r="C190" s="5"/>
      <c r="D190" s="5"/>
      <c r="E190" s="5"/>
      <c r="F190" s="5"/>
      <c r="G190" s="216"/>
      <c r="H190" s="172"/>
    </row>
    <row r="191" spans="1:8" x14ac:dyDescent="0.35">
      <c r="A191" s="221"/>
      <c r="B191" s="173" t="s">
        <v>128</v>
      </c>
      <c r="C191" s="124" t="s">
        <v>10</v>
      </c>
      <c r="D191" s="49">
        <v>33.49</v>
      </c>
      <c r="E191" s="49">
        <v>31.64</v>
      </c>
      <c r="F191" s="49">
        <v>23.38</v>
      </c>
      <c r="G191" s="49">
        <v>29.79</v>
      </c>
      <c r="H191" s="194">
        <v>35.33</v>
      </c>
    </row>
    <row r="192" spans="1:8" ht="15" thickBot="1" x14ac:dyDescent="0.4">
      <c r="A192" s="221"/>
      <c r="B192" s="174" t="s">
        <v>127</v>
      </c>
      <c r="C192" s="175"/>
      <c r="D192" s="38">
        <v>66.510000000000005</v>
      </c>
      <c r="E192" s="38">
        <v>68.36</v>
      </c>
      <c r="F192" s="38">
        <v>76.62</v>
      </c>
      <c r="G192" s="38">
        <v>70.209999999999994</v>
      </c>
      <c r="H192" s="195">
        <v>64.67</v>
      </c>
    </row>
    <row r="193" spans="1:16" s="5" customFormat="1" ht="12.5" thickTop="1" x14ac:dyDescent="0.3">
      <c r="A193" s="216"/>
      <c r="C193" s="48"/>
      <c r="D193" s="48"/>
      <c r="E193" s="48"/>
      <c r="F193" s="259"/>
      <c r="G193" s="216"/>
      <c r="H193" s="216"/>
    </row>
    <row r="194" spans="1:16" s="216" customFormat="1" ht="12" x14ac:dyDescent="0.3">
      <c r="C194" s="297"/>
      <c r="D194" s="297"/>
      <c r="E194" s="297"/>
      <c r="F194" s="259"/>
    </row>
    <row r="195" spans="1:16" s="5" customFormat="1" ht="12" x14ac:dyDescent="0.3">
      <c r="A195" s="216"/>
    </row>
    <row r="196" spans="1:16" s="5" customFormat="1" ht="12" x14ac:dyDescent="0.3">
      <c r="A196" s="216"/>
      <c r="B196" s="15" t="s">
        <v>185</v>
      </c>
      <c r="C196" s="205"/>
      <c r="D196" s="205"/>
      <c r="E196" s="205"/>
      <c r="F196" s="205"/>
      <c r="G196" s="205"/>
      <c r="H196" s="205"/>
    </row>
    <row r="197" spans="1:16" s="5" customFormat="1" ht="12.75" customHeight="1" x14ac:dyDescent="0.3">
      <c r="A197" s="216"/>
      <c r="D197" s="605" t="s">
        <v>186</v>
      </c>
      <c r="E197" s="605"/>
      <c r="F197" s="605"/>
      <c r="G197" s="605"/>
      <c r="H197" s="608" t="s">
        <v>187</v>
      </c>
      <c r="I197" s="608"/>
      <c r="J197" s="608"/>
      <c r="K197" s="608"/>
    </row>
    <row r="198" spans="1:16" s="5" customFormat="1" x14ac:dyDescent="0.35">
      <c r="A198" s="216"/>
      <c r="B198" s="60"/>
      <c r="D198" s="309">
        <v>2020</v>
      </c>
      <c r="E198" s="309">
        <v>2021</v>
      </c>
      <c r="F198" s="309">
        <v>2022</v>
      </c>
      <c r="G198" s="309">
        <v>2022</v>
      </c>
      <c r="H198" s="309">
        <v>2020</v>
      </c>
      <c r="I198" s="309">
        <v>2021</v>
      </c>
      <c r="J198" s="309">
        <v>2022</v>
      </c>
      <c r="K198" s="309">
        <v>2022</v>
      </c>
      <c r="L198"/>
      <c r="M198"/>
    </row>
    <row r="199" spans="1:16" s="5" customFormat="1" ht="18.75" customHeight="1" x14ac:dyDescent="0.35">
      <c r="A199" s="216"/>
      <c r="B199" s="137" t="s">
        <v>188</v>
      </c>
      <c r="C199" s="177" t="s">
        <v>10</v>
      </c>
      <c r="D199" s="606" t="s">
        <v>189</v>
      </c>
      <c r="E199" s="606"/>
      <c r="F199" s="607"/>
      <c r="G199" s="176" t="s">
        <v>190</v>
      </c>
      <c r="H199" s="609" t="s">
        <v>189</v>
      </c>
      <c r="I199" s="606"/>
      <c r="J199" s="607"/>
      <c r="K199" s="338" t="s">
        <v>190</v>
      </c>
      <c r="L199"/>
      <c r="M199"/>
    </row>
    <row r="200" spans="1:16" s="5" customFormat="1" x14ac:dyDescent="0.35">
      <c r="A200" s="216"/>
      <c r="B200" s="82" t="s">
        <v>191</v>
      </c>
      <c r="C200" s="60"/>
      <c r="D200" s="201">
        <v>98</v>
      </c>
      <c r="E200" s="265">
        <v>99</v>
      </c>
      <c r="F200" s="121">
        <v>99</v>
      </c>
      <c r="G200" s="121">
        <v>102</v>
      </c>
      <c r="H200" s="201">
        <v>99</v>
      </c>
      <c r="I200" s="265" t="s">
        <v>193</v>
      </c>
      <c r="J200" s="121">
        <v>100</v>
      </c>
      <c r="K200" s="121">
        <v>98</v>
      </c>
      <c r="L200"/>
      <c r="M200"/>
      <c r="P200" s="196"/>
    </row>
    <row r="201" spans="1:16" s="5" customFormat="1" x14ac:dyDescent="0.35">
      <c r="A201" s="216"/>
      <c r="B201" s="83" t="s">
        <v>175</v>
      </c>
      <c r="C201" s="60"/>
      <c r="D201" s="202">
        <v>97</v>
      </c>
      <c r="E201" s="265" t="s">
        <v>194</v>
      </c>
      <c r="F201" s="121">
        <v>98</v>
      </c>
      <c r="G201" s="121">
        <v>86</v>
      </c>
      <c r="H201" s="202">
        <v>97</v>
      </c>
      <c r="I201" s="265" t="s">
        <v>195</v>
      </c>
      <c r="J201" s="121">
        <v>100</v>
      </c>
      <c r="K201" s="121">
        <v>79</v>
      </c>
      <c r="L201"/>
      <c r="M201"/>
      <c r="P201" s="196"/>
    </row>
    <row r="202" spans="1:16" s="5" customFormat="1" x14ac:dyDescent="0.35">
      <c r="A202" s="216"/>
      <c r="B202" s="83" t="s">
        <v>196</v>
      </c>
      <c r="C202" s="60"/>
      <c r="D202" s="202">
        <v>97</v>
      </c>
      <c r="E202" s="265" t="s">
        <v>194</v>
      </c>
      <c r="F202" s="121">
        <v>98</v>
      </c>
      <c r="G202" s="121">
        <v>97</v>
      </c>
      <c r="H202" s="202">
        <v>97</v>
      </c>
      <c r="I202" s="265" t="s">
        <v>195</v>
      </c>
      <c r="J202" s="121">
        <v>99</v>
      </c>
      <c r="K202" s="121">
        <v>98</v>
      </c>
      <c r="L202"/>
      <c r="M202"/>
      <c r="P202" s="196"/>
    </row>
    <row r="203" spans="1:16" s="5" customFormat="1" x14ac:dyDescent="0.35">
      <c r="A203" s="216"/>
      <c r="B203" s="83" t="s">
        <v>149</v>
      </c>
      <c r="C203" s="60"/>
      <c r="D203" s="202">
        <v>101</v>
      </c>
      <c r="E203" s="265" t="s">
        <v>192</v>
      </c>
      <c r="F203" s="121">
        <v>101</v>
      </c>
      <c r="G203" s="121">
        <v>102</v>
      </c>
      <c r="H203" s="202">
        <v>101</v>
      </c>
      <c r="I203" s="265" t="s">
        <v>197</v>
      </c>
      <c r="J203" s="121">
        <v>102</v>
      </c>
      <c r="K203" s="121">
        <v>103</v>
      </c>
      <c r="L203"/>
      <c r="M203"/>
      <c r="P203" s="196"/>
    </row>
    <row r="204" spans="1:16" s="5" customFormat="1" ht="15" thickBot="1" x14ac:dyDescent="0.4">
      <c r="A204" s="216"/>
      <c r="B204" s="81" t="s">
        <v>150</v>
      </c>
      <c r="C204" s="175"/>
      <c r="D204" s="203">
        <v>95</v>
      </c>
      <c r="E204" s="266" t="s">
        <v>198</v>
      </c>
      <c r="F204" s="45">
        <v>95</v>
      </c>
      <c r="G204" s="45">
        <v>91</v>
      </c>
      <c r="H204" s="203">
        <v>95</v>
      </c>
      <c r="I204" s="266" t="s">
        <v>198</v>
      </c>
      <c r="J204" s="45">
        <v>95</v>
      </c>
      <c r="K204" s="45">
        <v>91</v>
      </c>
      <c r="L204"/>
      <c r="M204"/>
      <c r="P204" s="196"/>
    </row>
    <row r="205" spans="1:16" s="5" customFormat="1" ht="15" thickTop="1" x14ac:dyDescent="0.35">
      <c r="A205" s="216"/>
      <c r="B205" s="137" t="s">
        <v>733</v>
      </c>
      <c r="C205" s="520" t="s">
        <v>10</v>
      </c>
      <c r="D205" s="521"/>
      <c r="E205" s="522"/>
      <c r="F205" s="121"/>
      <c r="G205" s="121"/>
      <c r="H205" s="204"/>
      <c r="I205" s="265"/>
      <c r="J205" s="121"/>
      <c r="K205" s="121"/>
      <c r="L205"/>
      <c r="M205"/>
      <c r="P205" s="196"/>
    </row>
    <row r="206" spans="1:16" s="5" customFormat="1" x14ac:dyDescent="0.35">
      <c r="A206" s="216"/>
      <c r="B206" s="137" t="s">
        <v>191</v>
      </c>
      <c r="C206" s="379"/>
      <c r="D206" s="523">
        <v>98</v>
      </c>
      <c r="E206" s="522" t="s">
        <v>199</v>
      </c>
      <c r="F206" s="121">
        <v>98</v>
      </c>
      <c r="G206" s="121">
        <v>101</v>
      </c>
      <c r="H206" s="201">
        <v>99</v>
      </c>
      <c r="I206" s="265" t="s">
        <v>199</v>
      </c>
      <c r="J206" s="121">
        <v>99</v>
      </c>
      <c r="K206" s="121">
        <v>97</v>
      </c>
      <c r="L206"/>
      <c r="M206"/>
      <c r="P206" s="196"/>
    </row>
    <row r="207" spans="1:16" s="5" customFormat="1" x14ac:dyDescent="0.35">
      <c r="A207" s="216"/>
      <c r="B207" s="524" t="s">
        <v>175</v>
      </c>
      <c r="C207" s="379"/>
      <c r="D207" s="522">
        <v>97</v>
      </c>
      <c r="E207" s="522" t="s">
        <v>194</v>
      </c>
      <c r="F207" s="121">
        <v>98</v>
      </c>
      <c r="G207" s="121">
        <v>85</v>
      </c>
      <c r="H207" s="202">
        <v>98</v>
      </c>
      <c r="I207" s="265" t="s">
        <v>194</v>
      </c>
      <c r="J207" s="121">
        <v>99</v>
      </c>
      <c r="K207" s="121">
        <v>80</v>
      </c>
      <c r="L207"/>
      <c r="M207"/>
      <c r="P207" s="196"/>
    </row>
    <row r="208" spans="1:16" s="5" customFormat="1" x14ac:dyDescent="0.35">
      <c r="A208" s="216"/>
      <c r="B208" s="524" t="s">
        <v>196</v>
      </c>
      <c r="C208" s="379"/>
      <c r="D208" s="522">
        <v>97</v>
      </c>
      <c r="E208" s="522" t="s">
        <v>194</v>
      </c>
      <c r="F208" s="121">
        <v>98</v>
      </c>
      <c r="G208" s="121">
        <v>93</v>
      </c>
      <c r="H208" s="202">
        <v>97</v>
      </c>
      <c r="I208" s="265" t="s">
        <v>194</v>
      </c>
      <c r="J208" s="121">
        <v>99</v>
      </c>
      <c r="K208" s="121">
        <v>92</v>
      </c>
      <c r="L208"/>
      <c r="M208"/>
      <c r="P208" s="196"/>
    </row>
    <row r="209" spans="1:16" s="5" customFormat="1" x14ac:dyDescent="0.35">
      <c r="A209" s="216"/>
      <c r="B209" s="524" t="s">
        <v>149</v>
      </c>
      <c r="C209" s="379"/>
      <c r="D209" s="522">
        <v>100</v>
      </c>
      <c r="E209" s="522" t="s">
        <v>193</v>
      </c>
      <c r="F209" s="121">
        <v>99</v>
      </c>
      <c r="G209" s="121">
        <v>100</v>
      </c>
      <c r="H209" s="202">
        <v>100</v>
      </c>
      <c r="I209" s="265" t="s">
        <v>200</v>
      </c>
      <c r="J209" s="121">
        <v>100</v>
      </c>
      <c r="K209" s="121">
        <v>100</v>
      </c>
      <c r="L209"/>
      <c r="M209"/>
      <c r="P209" s="196"/>
    </row>
    <row r="210" spans="1:16" s="5" customFormat="1" ht="15" thickBot="1" x14ac:dyDescent="0.4">
      <c r="A210" s="216"/>
      <c r="B210" s="525" t="s">
        <v>150</v>
      </c>
      <c r="C210" s="526"/>
      <c r="D210" s="527">
        <v>96</v>
      </c>
      <c r="E210" s="527" t="s">
        <v>198</v>
      </c>
      <c r="F210" s="45">
        <v>95</v>
      </c>
      <c r="G210" s="45">
        <v>92</v>
      </c>
      <c r="H210" s="203">
        <v>96</v>
      </c>
      <c r="I210" s="266" t="s">
        <v>198</v>
      </c>
      <c r="J210" s="45">
        <v>96</v>
      </c>
      <c r="K210" s="45">
        <v>93</v>
      </c>
      <c r="L210"/>
      <c r="M210"/>
      <c r="P210" s="196"/>
    </row>
    <row r="211" spans="1:16" s="216" customFormat="1" ht="15" thickTop="1" x14ac:dyDescent="0.35">
      <c r="B211" s="528"/>
      <c r="C211" s="32"/>
      <c r="D211" s="32"/>
      <c r="E211" s="32"/>
      <c r="F211" s="221"/>
      <c r="H211" s="221"/>
      <c r="I211" s="221"/>
      <c r="L211"/>
      <c r="M211"/>
    </row>
    <row r="212" spans="1:16" s="5" customFormat="1" x14ac:dyDescent="0.35">
      <c r="B212" s="524"/>
      <c r="C212" s="32"/>
      <c r="D212" s="32"/>
      <c r="E212" s="32"/>
      <c r="F212"/>
      <c r="G212"/>
      <c r="H212"/>
      <c r="I212"/>
    </row>
    <row r="213" spans="1:16" s="5" customFormat="1" x14ac:dyDescent="0.35">
      <c r="B213" s="106" t="s">
        <v>566</v>
      </c>
      <c r="C213" s="30"/>
      <c r="D213" s="30"/>
      <c r="E213" s="30"/>
      <c r="F213"/>
      <c r="G213"/>
      <c r="H213"/>
      <c r="I213"/>
    </row>
    <row r="214" spans="1:16" s="5" customFormat="1" ht="15" thickBot="1" x14ac:dyDescent="0.4">
      <c r="B214" s="529"/>
      <c r="C214" s="530"/>
      <c r="D214" s="531">
        <v>2022</v>
      </c>
      <c r="E214" s="30"/>
      <c r="F214"/>
      <c r="G214"/>
      <c r="H214"/>
      <c r="I214"/>
    </row>
    <row r="215" spans="1:16" s="5" customFormat="1" x14ac:dyDescent="0.35">
      <c r="B215" s="139" t="s">
        <v>570</v>
      </c>
      <c r="C215" s="532" t="s">
        <v>2</v>
      </c>
      <c r="D215" s="533">
        <v>522</v>
      </c>
      <c r="E215" s="30"/>
      <c r="F215"/>
      <c r="G215"/>
      <c r="H215"/>
      <c r="I215"/>
    </row>
    <row r="216" spans="1:16" s="5" customFormat="1" x14ac:dyDescent="0.35">
      <c r="B216" s="113" t="s">
        <v>571</v>
      </c>
      <c r="C216" s="532"/>
      <c r="D216" s="454">
        <v>129</v>
      </c>
      <c r="E216" s="30"/>
      <c r="F216"/>
      <c r="G216"/>
      <c r="H216"/>
      <c r="I216"/>
    </row>
    <row r="217" spans="1:16" s="5" customFormat="1" x14ac:dyDescent="0.35">
      <c r="B217" s="113" t="s">
        <v>572</v>
      </c>
      <c r="C217" s="532"/>
      <c r="D217" s="454">
        <v>393</v>
      </c>
      <c r="E217" s="30"/>
      <c r="F217"/>
      <c r="G217"/>
      <c r="H217"/>
      <c r="I217"/>
    </row>
    <row r="218" spans="1:16" s="5" customFormat="1" x14ac:dyDescent="0.35">
      <c r="B218" s="139" t="s">
        <v>573</v>
      </c>
      <c r="C218" s="532" t="s">
        <v>568</v>
      </c>
      <c r="D218" s="454">
        <v>98.08</v>
      </c>
      <c r="E218" s="30"/>
      <c r="F218"/>
      <c r="G218"/>
      <c r="H218"/>
      <c r="I218"/>
    </row>
    <row r="219" spans="1:16" s="5" customFormat="1" x14ac:dyDescent="0.35">
      <c r="B219" s="534" t="s">
        <v>574</v>
      </c>
      <c r="C219" s="532"/>
      <c r="D219" s="454">
        <v>95.35</v>
      </c>
      <c r="E219" s="30"/>
      <c r="F219"/>
      <c r="G219"/>
      <c r="H219"/>
      <c r="I219"/>
    </row>
    <row r="220" spans="1:16" s="5" customFormat="1" x14ac:dyDescent="0.35">
      <c r="B220" s="534" t="s">
        <v>575</v>
      </c>
      <c r="C220" s="532"/>
      <c r="D220" s="454">
        <v>98.98</v>
      </c>
      <c r="E220" s="30"/>
      <c r="F220"/>
      <c r="G220"/>
      <c r="H220"/>
      <c r="I220"/>
    </row>
    <row r="221" spans="1:16" s="5" customFormat="1" x14ac:dyDescent="0.35">
      <c r="B221" s="139" t="s">
        <v>569</v>
      </c>
      <c r="C221" s="532" t="s">
        <v>567</v>
      </c>
      <c r="D221" s="535">
        <v>10989</v>
      </c>
      <c r="E221" s="30"/>
      <c r="F221"/>
      <c r="G221"/>
      <c r="H221"/>
      <c r="I221"/>
    </row>
    <row r="222" spans="1:16" s="5" customFormat="1" x14ac:dyDescent="0.35">
      <c r="B222" s="534" t="s">
        <v>574</v>
      </c>
      <c r="C222" s="532"/>
      <c r="D222" s="535">
        <v>6595</v>
      </c>
      <c r="E222" s="30"/>
      <c r="F222"/>
      <c r="G222"/>
      <c r="H222"/>
      <c r="I222"/>
    </row>
    <row r="223" spans="1:16" s="5" customFormat="1" x14ac:dyDescent="0.35">
      <c r="B223" s="534" t="s">
        <v>575</v>
      </c>
      <c r="C223" s="536"/>
      <c r="D223" s="535">
        <v>4394</v>
      </c>
      <c r="E223" s="30"/>
      <c r="F223"/>
      <c r="G223"/>
      <c r="H223"/>
      <c r="I223"/>
    </row>
    <row r="224" spans="1:16" s="5" customFormat="1" ht="15" thickBot="1" x14ac:dyDescent="0.4">
      <c r="B224" s="550" t="s">
        <v>576</v>
      </c>
      <c r="C224" s="537"/>
      <c r="D224" s="538">
        <v>1638</v>
      </c>
      <c r="E224" s="30"/>
      <c r="F224"/>
      <c r="G224"/>
      <c r="H224"/>
      <c r="I224"/>
    </row>
    <row r="225" spans="2:10" s="5" customFormat="1" ht="15" thickTop="1" x14ac:dyDescent="0.35">
      <c r="B225" s="539" t="s">
        <v>577</v>
      </c>
      <c r="C225" s="30"/>
      <c r="D225" s="30"/>
      <c r="E225" s="30"/>
      <c r="F225"/>
      <c r="G225"/>
      <c r="H225"/>
      <c r="I225"/>
    </row>
    <row r="226" spans="2:10" s="5" customFormat="1" x14ac:dyDescent="0.35">
      <c r="B226" s="539" t="s">
        <v>578</v>
      </c>
      <c r="C226" s="30"/>
      <c r="D226" s="30"/>
      <c r="E226" s="30"/>
      <c r="F226"/>
      <c r="G226"/>
      <c r="H226"/>
      <c r="I226"/>
    </row>
    <row r="227" spans="2:10" s="5" customFormat="1" x14ac:dyDescent="0.35">
      <c r="B227" s="539" t="s">
        <v>579</v>
      </c>
      <c r="C227" s="30"/>
      <c r="D227" s="30"/>
      <c r="E227" s="30"/>
      <c r="F227"/>
      <c r="G227"/>
      <c r="H227"/>
      <c r="I227"/>
    </row>
    <row r="228" spans="2:10" s="5" customFormat="1" x14ac:dyDescent="0.35">
      <c r="B228" s="83"/>
      <c r="C228"/>
      <c r="D228"/>
      <c r="E228"/>
      <c r="F228"/>
      <c r="G228"/>
      <c r="H228"/>
      <c r="I228"/>
    </row>
    <row r="229" spans="2:10" s="5" customFormat="1" ht="12" x14ac:dyDescent="0.3"/>
    <row r="230" spans="2:10" s="5" customFormat="1" ht="12.5" thickBot="1" x14ac:dyDescent="0.35">
      <c r="B230" s="15" t="s">
        <v>201</v>
      </c>
    </row>
    <row r="231" spans="2:10" s="5" customFormat="1" ht="15" thickBot="1" x14ac:dyDescent="0.4">
      <c r="B231" s="8"/>
      <c r="C231" s="8"/>
      <c r="D231" s="153">
        <v>2018</v>
      </c>
      <c r="E231" s="153">
        <v>2019</v>
      </c>
      <c r="F231" s="153">
        <v>2020</v>
      </c>
      <c r="G231" s="153">
        <v>2021</v>
      </c>
      <c r="H231" s="153">
        <v>2022</v>
      </c>
      <c r="I231"/>
    </row>
    <row r="232" spans="2:10" s="5" customFormat="1" ht="16.5" customHeight="1" thickTop="1" x14ac:dyDescent="0.35">
      <c r="B232" s="139" t="s">
        <v>580</v>
      </c>
      <c r="C232" s="69" t="s">
        <v>2</v>
      </c>
      <c r="D232" s="540">
        <v>177236</v>
      </c>
      <c r="E232" s="540">
        <v>266893</v>
      </c>
      <c r="F232" s="540">
        <v>248817</v>
      </c>
      <c r="G232" s="540">
        <v>226130</v>
      </c>
      <c r="H232" s="302">
        <v>253898</v>
      </c>
      <c r="I232"/>
      <c r="J232" s="196"/>
    </row>
    <row r="233" spans="2:10" s="5" customFormat="1" ht="16.5" customHeight="1" x14ac:dyDescent="0.35">
      <c r="B233" s="139" t="s">
        <v>581</v>
      </c>
      <c r="C233" s="69"/>
      <c r="D233" s="541"/>
      <c r="E233" s="541"/>
      <c r="F233" s="541">
        <v>926407</v>
      </c>
      <c r="G233" s="541">
        <v>960152</v>
      </c>
      <c r="H233" s="310">
        <v>939393</v>
      </c>
      <c r="I233"/>
      <c r="J233" s="196"/>
    </row>
    <row r="234" spans="2:10" s="5" customFormat="1" x14ac:dyDescent="0.35">
      <c r="B234" s="139" t="s">
        <v>202</v>
      </c>
      <c r="C234" s="69" t="s">
        <v>203</v>
      </c>
      <c r="D234" s="504"/>
      <c r="E234" s="504"/>
      <c r="F234" s="504"/>
      <c r="G234" s="504"/>
      <c r="H234" s="91"/>
      <c r="I234"/>
      <c r="J234" s="196"/>
    </row>
    <row r="235" spans="2:10" s="5" customFormat="1" x14ac:dyDescent="0.35">
      <c r="B235" s="53" t="s">
        <v>204</v>
      </c>
      <c r="C235" s="69"/>
      <c r="D235" s="186"/>
      <c r="E235" s="186"/>
      <c r="F235" s="186">
        <v>271365</v>
      </c>
      <c r="G235" s="186">
        <v>369602</v>
      </c>
      <c r="H235" s="311">
        <v>353783</v>
      </c>
      <c r="I235"/>
      <c r="J235" s="196"/>
    </row>
    <row r="236" spans="2:10" s="30" customFormat="1" x14ac:dyDescent="0.35">
      <c r="B236" s="53" t="s">
        <v>205</v>
      </c>
      <c r="C236" s="69"/>
      <c r="D236" s="504"/>
      <c r="E236" s="504"/>
      <c r="F236" s="504">
        <v>68962</v>
      </c>
      <c r="G236" s="504">
        <v>61869</v>
      </c>
      <c r="H236" s="91">
        <v>58663</v>
      </c>
      <c r="I236"/>
      <c r="J236" s="196"/>
    </row>
    <row r="237" spans="2:10" s="5" customFormat="1" x14ac:dyDescent="0.35">
      <c r="B237" s="53" t="s">
        <v>206</v>
      </c>
      <c r="C237" s="69"/>
      <c r="D237" s="504"/>
      <c r="E237" s="504"/>
      <c r="F237" s="504">
        <v>149570</v>
      </c>
      <c r="G237" s="504">
        <v>215678</v>
      </c>
      <c r="H237" s="91">
        <v>145188</v>
      </c>
      <c r="I237"/>
      <c r="J237" s="196"/>
    </row>
    <row r="238" spans="2:10" s="5" customFormat="1" x14ac:dyDescent="0.35">
      <c r="B238" s="53" t="s">
        <v>207</v>
      </c>
      <c r="C238" s="69"/>
      <c r="D238" s="504"/>
      <c r="E238" s="504"/>
      <c r="F238" s="504">
        <v>123786</v>
      </c>
      <c r="G238" s="504">
        <v>137877</v>
      </c>
      <c r="H238" s="91">
        <v>194997</v>
      </c>
      <c r="I238"/>
      <c r="J238" s="196"/>
    </row>
    <row r="239" spans="2:10" s="5" customFormat="1" x14ac:dyDescent="0.35">
      <c r="B239" s="53" t="s">
        <v>208</v>
      </c>
      <c r="C239" s="69"/>
      <c r="D239" s="504"/>
      <c r="E239" s="504"/>
      <c r="F239" s="504">
        <v>312724</v>
      </c>
      <c r="G239" s="504">
        <v>175126</v>
      </c>
      <c r="H239" s="91">
        <v>186762</v>
      </c>
      <c r="I239"/>
      <c r="J239" s="196"/>
    </row>
    <row r="240" spans="2:10" s="5" customFormat="1" x14ac:dyDescent="0.35">
      <c r="B240" s="139" t="s">
        <v>209</v>
      </c>
      <c r="C240" s="69"/>
      <c r="D240" s="505"/>
      <c r="E240" s="505"/>
      <c r="F240" s="505"/>
      <c r="G240" s="505"/>
      <c r="H240" s="312"/>
      <c r="I240"/>
      <c r="J240" s="196"/>
    </row>
    <row r="241" spans="1:10" s="5" customFormat="1" x14ac:dyDescent="0.35">
      <c r="B241" s="53" t="s">
        <v>147</v>
      </c>
      <c r="C241" s="69"/>
      <c r="D241" s="504"/>
      <c r="E241" s="504"/>
      <c r="F241" s="504">
        <v>23373</v>
      </c>
      <c r="G241" s="504">
        <v>28557</v>
      </c>
      <c r="H241" s="91">
        <v>24677</v>
      </c>
      <c r="I241"/>
      <c r="J241" s="196"/>
    </row>
    <row r="242" spans="1:10" s="5" customFormat="1" x14ac:dyDescent="0.35">
      <c r="B242" s="53" t="s">
        <v>148</v>
      </c>
      <c r="C242" s="69"/>
      <c r="D242" s="504"/>
      <c r="E242" s="504"/>
      <c r="F242" s="504">
        <v>244012</v>
      </c>
      <c r="G242" s="504">
        <v>288293</v>
      </c>
      <c r="H242" s="91">
        <v>251582</v>
      </c>
      <c r="I242"/>
      <c r="J242" s="196"/>
    </row>
    <row r="243" spans="1:10" s="5" customFormat="1" x14ac:dyDescent="0.35">
      <c r="B243" s="53" t="s">
        <v>149</v>
      </c>
      <c r="C243" s="69"/>
      <c r="D243" s="504"/>
      <c r="E243" s="504"/>
      <c r="F243" s="504">
        <v>518962</v>
      </c>
      <c r="G243" s="504">
        <v>474396</v>
      </c>
      <c r="H243" s="91">
        <v>491227</v>
      </c>
      <c r="I243"/>
      <c r="J243" s="196"/>
    </row>
    <row r="244" spans="1:10" s="5" customFormat="1" x14ac:dyDescent="0.35">
      <c r="B244" s="53" t="s">
        <v>150</v>
      </c>
      <c r="C244" s="69"/>
      <c r="D244" s="504"/>
      <c r="E244" s="504"/>
      <c r="F244" s="504">
        <v>140060</v>
      </c>
      <c r="G244" s="504">
        <v>168906</v>
      </c>
      <c r="H244" s="91">
        <v>171907</v>
      </c>
      <c r="I244"/>
      <c r="J244" s="196"/>
    </row>
    <row r="245" spans="1:10" s="5" customFormat="1" x14ac:dyDescent="0.35">
      <c r="B245" s="56" t="s">
        <v>210</v>
      </c>
      <c r="C245" s="69" t="s">
        <v>203</v>
      </c>
      <c r="D245" s="122"/>
      <c r="E245" s="122"/>
      <c r="F245" s="122"/>
      <c r="G245" s="122"/>
      <c r="H245" s="91"/>
      <c r="I245"/>
      <c r="J245" s="196"/>
    </row>
    <row r="246" spans="1:10" s="5" customFormat="1" x14ac:dyDescent="0.35">
      <c r="A246" s="216"/>
      <c r="B246" s="53" t="s">
        <v>211</v>
      </c>
      <c r="C246" s="69"/>
      <c r="D246" s="504"/>
      <c r="E246" s="504"/>
      <c r="F246" s="504">
        <v>573256</v>
      </c>
      <c r="G246" s="504">
        <v>595920</v>
      </c>
      <c r="H246" s="91">
        <v>536757</v>
      </c>
      <c r="I246"/>
      <c r="J246" s="196"/>
    </row>
    <row r="247" spans="1:10" s="5" customFormat="1" x14ac:dyDescent="0.35">
      <c r="A247" s="216"/>
      <c r="B247" s="53" t="s">
        <v>212</v>
      </c>
      <c r="C247" s="69"/>
      <c r="D247" s="504"/>
      <c r="E247" s="504"/>
      <c r="F247" s="504">
        <v>353151</v>
      </c>
      <c r="G247" s="504">
        <v>364232</v>
      </c>
      <c r="H247" s="91">
        <v>402635</v>
      </c>
      <c r="I247"/>
      <c r="J247" s="196"/>
    </row>
    <row r="248" spans="1:10" s="5" customFormat="1" x14ac:dyDescent="0.35">
      <c r="A248" s="216"/>
      <c r="B248" s="74" t="s">
        <v>734</v>
      </c>
      <c r="C248" s="69"/>
      <c r="D248" s="122"/>
      <c r="E248" s="122"/>
      <c r="F248" s="96">
        <v>29.6</v>
      </c>
      <c r="G248" s="96">
        <v>31.3</v>
      </c>
      <c r="H248" s="313">
        <v>31.1</v>
      </c>
      <c r="I248"/>
      <c r="J248" s="196"/>
    </row>
    <row r="249" spans="1:10" x14ac:dyDescent="0.35">
      <c r="A249" s="221"/>
      <c r="B249" s="53" t="s">
        <v>147</v>
      </c>
      <c r="C249" s="69"/>
      <c r="D249" s="122"/>
      <c r="E249" s="122"/>
      <c r="F249" s="96">
        <v>23.5</v>
      </c>
      <c r="G249" s="382">
        <v>30</v>
      </c>
      <c r="H249" s="313">
        <v>26.6</v>
      </c>
      <c r="J249" s="196"/>
    </row>
    <row r="250" spans="1:10" x14ac:dyDescent="0.35">
      <c r="A250" s="221"/>
      <c r="B250" s="53" t="s">
        <v>148</v>
      </c>
      <c r="C250" s="69"/>
      <c r="D250" s="122"/>
      <c r="E250" s="122"/>
      <c r="F250" s="96">
        <v>26.2</v>
      </c>
      <c r="G250" s="96">
        <v>31.9</v>
      </c>
      <c r="H250" s="313">
        <v>28.3</v>
      </c>
      <c r="J250" s="196"/>
    </row>
    <row r="251" spans="1:10" x14ac:dyDescent="0.35">
      <c r="A251" s="221"/>
      <c r="B251" s="53" t="s">
        <v>149</v>
      </c>
      <c r="C251" s="69"/>
      <c r="D251" s="122"/>
      <c r="E251" s="122"/>
      <c r="F251" s="96">
        <v>32.200000000000003</v>
      </c>
      <c r="G251" s="382">
        <v>30</v>
      </c>
      <c r="H251" s="313">
        <v>31.7</v>
      </c>
      <c r="J251" s="196"/>
    </row>
    <row r="252" spans="1:10" s="32" customFormat="1" x14ac:dyDescent="0.35">
      <c r="A252" s="221"/>
      <c r="B252" s="53" t="s">
        <v>150</v>
      </c>
      <c r="C252" s="69"/>
      <c r="D252" s="122"/>
      <c r="E252" s="122"/>
      <c r="F252" s="382">
        <v>29</v>
      </c>
      <c r="G252" s="382">
        <v>35</v>
      </c>
      <c r="H252" s="313">
        <v>35.1</v>
      </c>
      <c r="I252"/>
      <c r="J252" s="196"/>
    </row>
    <row r="253" spans="1:10" x14ac:dyDescent="0.35">
      <c r="A253" s="225"/>
      <c r="B253" s="112" t="s">
        <v>735</v>
      </c>
      <c r="C253" s="55" t="s">
        <v>203</v>
      </c>
      <c r="D253" s="122"/>
      <c r="E253" s="122"/>
      <c r="F253" s="122"/>
      <c r="G253" s="122"/>
      <c r="H253" s="91"/>
      <c r="J253" s="196"/>
    </row>
    <row r="254" spans="1:10" ht="14.5" customHeight="1" x14ac:dyDescent="0.35">
      <c r="A254" s="221"/>
      <c r="B254" s="144" t="s">
        <v>165</v>
      </c>
      <c r="C254" s="55"/>
      <c r="D254" s="122"/>
      <c r="E254" s="122"/>
      <c r="F254" s="122">
        <v>30.8</v>
      </c>
      <c r="G254" s="122">
        <v>32.200000000000003</v>
      </c>
      <c r="H254" s="313">
        <v>32.4</v>
      </c>
      <c r="J254" s="196"/>
    </row>
    <row r="255" spans="1:10" ht="14.5" customHeight="1" x14ac:dyDescent="0.35">
      <c r="A255" s="221"/>
      <c r="B255" s="144" t="s">
        <v>166</v>
      </c>
      <c r="C255" s="55"/>
      <c r="D255" s="122"/>
      <c r="E255" s="122"/>
      <c r="F255" s="393">
        <v>26</v>
      </c>
      <c r="G255" s="122">
        <v>28.6</v>
      </c>
      <c r="H255" s="312">
        <v>27.1</v>
      </c>
      <c r="J255" s="196"/>
    </row>
    <row r="256" spans="1:10" x14ac:dyDescent="0.35">
      <c r="A256" s="221"/>
      <c r="B256" s="56" t="s">
        <v>213</v>
      </c>
      <c r="C256" s="69" t="s">
        <v>10</v>
      </c>
      <c r="D256" s="122">
        <v>27.7</v>
      </c>
      <c r="E256" s="122">
        <v>34.200000000000003</v>
      </c>
      <c r="F256" s="122">
        <v>40.1</v>
      </c>
      <c r="G256" s="122">
        <v>18.2</v>
      </c>
      <c r="H256" s="89">
        <v>17.600000000000001</v>
      </c>
      <c r="J256" s="196"/>
    </row>
    <row r="257" spans="1:19" x14ac:dyDescent="0.35">
      <c r="A257" s="221"/>
      <c r="B257" s="56" t="s">
        <v>214</v>
      </c>
      <c r="C257" s="69" t="s">
        <v>24</v>
      </c>
      <c r="D257" s="122">
        <v>33.6</v>
      </c>
      <c r="E257" s="122">
        <v>33.4</v>
      </c>
      <c r="F257" s="122">
        <v>22.4</v>
      </c>
      <c r="G257" s="122">
        <v>27.4</v>
      </c>
      <c r="H257" s="89">
        <v>27.4</v>
      </c>
      <c r="I257" s="32"/>
      <c r="J257" s="196"/>
    </row>
    <row r="258" spans="1:19" ht="26" thickBot="1" x14ac:dyDescent="0.4">
      <c r="A258" s="221"/>
      <c r="B258" s="542" t="s">
        <v>736</v>
      </c>
      <c r="C258" s="481" t="s">
        <v>215</v>
      </c>
      <c r="D258" s="543">
        <v>1059.5</v>
      </c>
      <c r="E258" s="543">
        <v>1070.8</v>
      </c>
      <c r="F258" s="483">
        <v>716.1</v>
      </c>
      <c r="G258" s="483">
        <v>895.8</v>
      </c>
      <c r="H258" s="551">
        <v>908.2</v>
      </c>
      <c r="I258" s="548"/>
      <c r="J258" s="196"/>
    </row>
    <row r="259" spans="1:19" ht="15" thickTop="1" x14ac:dyDescent="0.35">
      <c r="A259" s="298"/>
      <c r="B259" s="544" t="s">
        <v>582</v>
      </c>
      <c r="C259" s="32"/>
      <c r="D259" s="32"/>
      <c r="E259" s="32"/>
      <c r="F259" s="545"/>
      <c r="G259" s="545"/>
      <c r="H259" s="196"/>
      <c r="I259" s="545"/>
      <c r="J259" s="196"/>
    </row>
    <row r="260" spans="1:19" ht="36.75" customHeight="1" x14ac:dyDescent="0.35">
      <c r="A260" s="298"/>
      <c r="B260" s="603" t="s">
        <v>585</v>
      </c>
      <c r="C260" s="603"/>
      <c r="D260" s="603"/>
      <c r="E260" s="603"/>
      <c r="F260" s="603"/>
      <c r="G260" s="603"/>
      <c r="H260" s="603"/>
      <c r="I260" s="32"/>
      <c r="J260" s="32"/>
      <c r="K260" s="32"/>
      <c r="L260" s="32"/>
      <c r="M260" s="32"/>
      <c r="N260" s="32"/>
      <c r="O260" s="32"/>
      <c r="P260" s="32"/>
      <c r="Q260" s="32"/>
      <c r="R260" s="32"/>
      <c r="S260" s="32"/>
    </row>
    <row r="261" spans="1:19" x14ac:dyDescent="0.35">
      <c r="A261" s="298"/>
      <c r="B261" s="544" t="s">
        <v>583</v>
      </c>
      <c r="C261" s="32"/>
      <c r="D261" s="32"/>
      <c r="E261" s="32"/>
      <c r="F261" s="32"/>
      <c r="G261" s="262"/>
      <c r="H261" s="32"/>
      <c r="I261" s="32"/>
      <c r="J261" s="32"/>
      <c r="K261" s="32"/>
      <c r="L261" s="32"/>
      <c r="M261" s="32"/>
      <c r="N261" s="32"/>
      <c r="O261" s="32"/>
      <c r="P261" s="32"/>
      <c r="Q261" s="32"/>
      <c r="R261" s="32"/>
      <c r="S261" s="32"/>
    </row>
    <row r="262" spans="1:19" x14ac:dyDescent="0.35">
      <c r="A262" s="221"/>
      <c r="B262" s="485" t="s">
        <v>584</v>
      </c>
      <c r="C262" s="32"/>
      <c r="D262" s="32"/>
      <c r="E262" s="32"/>
      <c r="F262" s="32"/>
      <c r="G262" s="262"/>
      <c r="H262" s="32"/>
      <c r="I262" s="32"/>
      <c r="J262" s="32"/>
      <c r="K262" s="32"/>
      <c r="L262" s="32"/>
      <c r="M262" s="32"/>
      <c r="N262" s="32"/>
      <c r="O262" s="32"/>
      <c r="P262" s="32"/>
      <c r="Q262" s="32"/>
      <c r="R262" s="32"/>
      <c r="S262" s="32"/>
    </row>
    <row r="263" spans="1:19" x14ac:dyDescent="0.35">
      <c r="A263" s="221"/>
      <c r="B263" s="221"/>
      <c r="C263" s="221"/>
      <c r="D263" s="221"/>
      <c r="E263" s="221"/>
      <c r="F263" s="221"/>
      <c r="G263" s="299"/>
    </row>
    <row r="264" spans="1:19" ht="15" thickBot="1" x14ac:dyDescent="0.4">
      <c r="B264" s="15" t="s">
        <v>216</v>
      </c>
      <c r="G264" s="262"/>
    </row>
    <row r="265" spans="1:19" ht="15" thickBot="1" x14ac:dyDescent="0.4">
      <c r="B265" s="8"/>
      <c r="C265" s="8"/>
      <c r="D265" s="26">
        <v>2018</v>
      </c>
      <c r="E265" s="26">
        <v>2019</v>
      </c>
      <c r="F265" s="26">
        <v>2020</v>
      </c>
      <c r="G265" s="235">
        <v>2021</v>
      </c>
      <c r="H265" s="235">
        <v>2022</v>
      </c>
    </row>
    <row r="266" spans="1:19" ht="15" thickTop="1" x14ac:dyDescent="0.35">
      <c r="B266" s="18" t="s">
        <v>217</v>
      </c>
      <c r="C266" s="20" t="s">
        <v>2</v>
      </c>
      <c r="D266" s="49">
        <v>62</v>
      </c>
      <c r="E266" s="49">
        <v>66</v>
      </c>
      <c r="F266" s="49" t="s">
        <v>218</v>
      </c>
      <c r="G266" s="49">
        <v>55</v>
      </c>
      <c r="H266" s="104">
        <v>42</v>
      </c>
      <c r="I266" s="199"/>
      <c r="J266" s="199"/>
      <c r="K266" s="199"/>
    </row>
    <row r="267" spans="1:19" x14ac:dyDescent="0.35">
      <c r="B267" s="7" t="s">
        <v>219</v>
      </c>
      <c r="C267" s="20"/>
      <c r="D267" s="49">
        <v>51</v>
      </c>
      <c r="E267" s="49">
        <v>54</v>
      </c>
      <c r="F267" s="49" t="s">
        <v>220</v>
      </c>
      <c r="G267" s="49">
        <v>46</v>
      </c>
      <c r="H267" s="104">
        <v>33</v>
      </c>
      <c r="I267" s="199"/>
      <c r="J267" s="199"/>
      <c r="K267" s="199"/>
    </row>
    <row r="268" spans="1:19" x14ac:dyDescent="0.35">
      <c r="B268" s="7" t="s">
        <v>221</v>
      </c>
      <c r="C268" s="20"/>
      <c r="D268" s="49">
        <v>11</v>
      </c>
      <c r="E268" s="49">
        <v>12</v>
      </c>
      <c r="F268" s="49">
        <v>9</v>
      </c>
      <c r="G268" s="49">
        <v>9</v>
      </c>
      <c r="H268" s="104">
        <v>9</v>
      </c>
      <c r="I268" s="199"/>
      <c r="J268" s="199"/>
      <c r="K268" s="199"/>
    </row>
    <row r="269" spans="1:19" ht="25.5" x14ac:dyDescent="0.35">
      <c r="B269" s="18" t="s">
        <v>222</v>
      </c>
      <c r="C269" s="20"/>
      <c r="D269" s="40">
        <v>9771</v>
      </c>
      <c r="E269" s="40">
        <v>20536</v>
      </c>
      <c r="F269" s="40" t="s">
        <v>223</v>
      </c>
      <c r="G269" s="40">
        <v>35510</v>
      </c>
      <c r="H269" s="311">
        <v>34149</v>
      </c>
      <c r="I269" s="199"/>
      <c r="J269" s="199"/>
      <c r="K269" s="199"/>
    </row>
    <row r="270" spans="1:19" x14ac:dyDescent="0.35">
      <c r="B270" s="7" t="s">
        <v>219</v>
      </c>
      <c r="C270" s="70"/>
      <c r="D270" s="40">
        <v>7591</v>
      </c>
      <c r="E270" s="40">
        <v>15330</v>
      </c>
      <c r="F270" s="40">
        <v>25366</v>
      </c>
      <c r="G270" s="40">
        <v>28198</v>
      </c>
      <c r="H270" s="311">
        <v>27130</v>
      </c>
      <c r="I270" s="199"/>
      <c r="J270" s="199"/>
      <c r="K270" s="199"/>
    </row>
    <row r="271" spans="1:19" x14ac:dyDescent="0.35">
      <c r="A271" s="221"/>
      <c r="B271" s="219" t="s">
        <v>221</v>
      </c>
      <c r="C271" s="300"/>
      <c r="D271" s="40">
        <v>2180</v>
      </c>
      <c r="E271" s="40">
        <v>5206</v>
      </c>
      <c r="F271" s="40">
        <v>6900</v>
      </c>
      <c r="G271" s="40">
        <v>7312</v>
      </c>
      <c r="H271" s="311">
        <v>7019</v>
      </c>
      <c r="I271" s="199"/>
      <c r="J271" s="199"/>
      <c r="K271" s="199"/>
    </row>
    <row r="272" spans="1:19" x14ac:dyDescent="0.35">
      <c r="A272" s="221"/>
      <c r="B272" s="295" t="s">
        <v>477</v>
      </c>
      <c r="C272" s="225"/>
      <c r="D272" s="220"/>
      <c r="E272" s="220"/>
      <c r="F272" s="220">
        <v>9</v>
      </c>
      <c r="G272" s="220">
        <v>27</v>
      </c>
      <c r="H272" s="104">
        <v>22</v>
      </c>
      <c r="I272" s="199"/>
      <c r="J272" s="199"/>
      <c r="K272" s="199"/>
    </row>
    <row r="273" spans="1:20" x14ac:dyDescent="0.35">
      <c r="A273" s="221"/>
      <c r="B273" s="295" t="s">
        <v>478</v>
      </c>
      <c r="C273" s="225"/>
      <c r="D273" s="220"/>
      <c r="E273" s="220"/>
      <c r="F273" s="220">
        <v>865</v>
      </c>
      <c r="G273" s="220">
        <v>2058</v>
      </c>
      <c r="H273" s="311">
        <v>1874</v>
      </c>
      <c r="I273" s="199"/>
      <c r="J273" s="199"/>
      <c r="K273" s="199"/>
    </row>
    <row r="274" spans="1:20" ht="15" thickBot="1" x14ac:dyDescent="0.4">
      <c r="A274" s="221"/>
      <c r="B274" s="229" t="s">
        <v>224</v>
      </c>
      <c r="C274" s="301"/>
      <c r="D274" s="364">
        <v>2501</v>
      </c>
      <c r="E274" s="364">
        <v>1832</v>
      </c>
      <c r="F274" s="364">
        <v>1525</v>
      </c>
      <c r="G274" s="364">
        <v>1527</v>
      </c>
      <c r="H274" s="314">
        <v>877</v>
      </c>
      <c r="I274" s="199"/>
      <c r="J274" s="199"/>
      <c r="K274" s="199"/>
    </row>
    <row r="275" spans="1:20" ht="26.25" customHeight="1" thickTop="1" x14ac:dyDescent="0.35">
      <c r="A275" s="221"/>
      <c r="B275" s="597" t="s">
        <v>586</v>
      </c>
      <c r="C275" s="597"/>
      <c r="D275" s="597"/>
      <c r="E275" s="597"/>
      <c r="F275" s="597"/>
      <c r="G275" s="597"/>
      <c r="H275" s="597"/>
      <c r="I275" s="459"/>
      <c r="J275" s="459"/>
      <c r="K275" s="459"/>
      <c r="L275" s="32"/>
    </row>
    <row r="276" spans="1:20" x14ac:dyDescent="0.35">
      <c r="A276" s="221"/>
      <c r="B276" s="485" t="s">
        <v>587</v>
      </c>
      <c r="C276" s="546"/>
      <c r="D276" s="546"/>
      <c r="E276" s="546"/>
      <c r="F276" s="32"/>
      <c r="G276" s="32"/>
      <c r="H276" s="32"/>
      <c r="I276" s="32"/>
      <c r="J276" s="32"/>
      <c r="K276" s="32"/>
      <c r="L276" s="32"/>
      <c r="M276" s="32"/>
      <c r="N276" s="32"/>
      <c r="O276" s="32"/>
      <c r="P276" s="32"/>
      <c r="Q276" s="32"/>
      <c r="R276" s="32"/>
      <c r="S276" s="32"/>
      <c r="T276" s="32"/>
    </row>
    <row r="277" spans="1:20" x14ac:dyDescent="0.35">
      <c r="A277" s="221"/>
      <c r="B277" s="601" t="s">
        <v>588</v>
      </c>
      <c r="C277" s="601"/>
      <c r="D277" s="601"/>
      <c r="E277" s="601"/>
      <c r="F277" s="601"/>
      <c r="G277" s="601"/>
      <c r="H277" s="601"/>
      <c r="I277" s="32"/>
      <c r="J277" s="32"/>
      <c r="K277" s="32"/>
      <c r="L277" s="32"/>
      <c r="M277" s="32"/>
      <c r="N277" s="32"/>
      <c r="O277" s="32"/>
      <c r="P277" s="32"/>
      <c r="Q277" s="32"/>
      <c r="R277" s="32"/>
      <c r="S277" s="32"/>
      <c r="T277" s="32"/>
    </row>
    <row r="278" spans="1:20" x14ac:dyDescent="0.35">
      <c r="A278" s="221"/>
      <c r="B278" s="485" t="s">
        <v>225</v>
      </c>
      <c r="C278" s="546"/>
      <c r="D278" s="546"/>
      <c r="E278" s="546"/>
      <c r="F278" s="32"/>
      <c r="G278" s="32"/>
      <c r="H278" s="32"/>
      <c r="I278" s="32"/>
      <c r="J278" s="32"/>
      <c r="K278" s="32"/>
      <c r="L278" s="32"/>
      <c r="M278" s="32"/>
      <c r="N278" s="32"/>
      <c r="O278" s="32"/>
      <c r="P278" s="32"/>
      <c r="Q278" s="32"/>
      <c r="R278" s="32"/>
      <c r="S278" s="32"/>
      <c r="T278" s="32"/>
    </row>
    <row r="279" spans="1:20" ht="24" customHeight="1" x14ac:dyDescent="0.35">
      <c r="B279" s="601" t="s">
        <v>589</v>
      </c>
      <c r="C279" s="601"/>
      <c r="D279" s="601"/>
      <c r="E279" s="601"/>
      <c r="F279" s="601"/>
      <c r="G279" s="601"/>
      <c r="H279" s="601"/>
      <c r="I279" s="32"/>
      <c r="J279" s="32"/>
      <c r="K279" s="32"/>
      <c r="L279" s="32"/>
      <c r="M279" s="32"/>
      <c r="N279" s="32"/>
      <c r="O279" s="32"/>
      <c r="P279" s="32"/>
      <c r="Q279" s="32"/>
      <c r="R279" s="32"/>
      <c r="S279" s="32"/>
      <c r="T279" s="32"/>
    </row>
    <row r="280" spans="1:20" x14ac:dyDescent="0.35">
      <c r="B280" s="32"/>
      <c r="C280" s="32"/>
      <c r="D280" s="32"/>
      <c r="E280" s="32"/>
      <c r="F280" s="32"/>
      <c r="G280" s="32"/>
      <c r="H280" s="32"/>
      <c r="I280" s="32"/>
      <c r="J280" s="32"/>
      <c r="K280" s="32"/>
      <c r="L280" s="32"/>
      <c r="M280" s="32"/>
      <c r="N280" s="32"/>
      <c r="O280" s="32"/>
      <c r="P280" s="32"/>
      <c r="Q280" s="32"/>
      <c r="R280" s="32"/>
      <c r="S280" s="32"/>
      <c r="T280" s="32"/>
    </row>
    <row r="281" spans="1:20" ht="15" thickBot="1" x14ac:dyDescent="0.4">
      <c r="B281" s="15" t="s">
        <v>226</v>
      </c>
      <c r="L281" s="32"/>
      <c r="M281" s="32"/>
      <c r="N281" s="32"/>
      <c r="O281" s="32"/>
      <c r="P281" s="32"/>
      <c r="Q281" s="32"/>
      <c r="R281" s="32"/>
      <c r="S281" s="32"/>
      <c r="T281" s="32"/>
    </row>
    <row r="282" spans="1:20" ht="15" thickBot="1" x14ac:dyDescent="0.4">
      <c r="B282" s="8"/>
      <c r="C282" s="46"/>
      <c r="D282" s="26">
        <v>2018</v>
      </c>
      <c r="E282" s="26">
        <v>2019</v>
      </c>
      <c r="F282" s="26">
        <v>2020</v>
      </c>
      <c r="G282" s="235">
        <v>2021</v>
      </c>
      <c r="H282" s="237">
        <v>2022</v>
      </c>
    </row>
    <row r="283" spans="1:20" ht="24.5" thickTop="1" x14ac:dyDescent="0.35">
      <c r="B283" s="18" t="s">
        <v>227</v>
      </c>
      <c r="C283" s="3" t="s">
        <v>10</v>
      </c>
      <c r="D283" s="178">
        <v>90</v>
      </c>
      <c r="E283" s="178">
        <v>93</v>
      </c>
      <c r="F283" s="178">
        <v>97</v>
      </c>
      <c r="G283" s="178">
        <v>94</v>
      </c>
      <c r="H283" s="121">
        <v>91</v>
      </c>
    </row>
    <row r="284" spans="1:20" x14ac:dyDescent="0.35">
      <c r="B284" s="7" t="s">
        <v>228</v>
      </c>
      <c r="C284" s="3"/>
      <c r="D284" s="49">
        <v>100</v>
      </c>
      <c r="E284" s="49">
        <v>100</v>
      </c>
      <c r="F284" s="49">
        <v>100</v>
      </c>
      <c r="G284" s="49">
        <v>100</v>
      </c>
      <c r="H284" s="121">
        <v>100</v>
      </c>
    </row>
    <row r="285" spans="1:20" ht="24" x14ac:dyDescent="0.35">
      <c r="B285" s="18" t="s">
        <v>229</v>
      </c>
      <c r="C285" s="3"/>
      <c r="D285" s="49">
        <v>95</v>
      </c>
      <c r="E285" s="49">
        <v>96</v>
      </c>
      <c r="F285" s="49">
        <v>97</v>
      </c>
      <c r="G285" s="49">
        <v>94</v>
      </c>
      <c r="H285" s="121">
        <v>96</v>
      </c>
    </row>
    <row r="286" spans="1:20" ht="15" thickBot="1" x14ac:dyDescent="0.4">
      <c r="B286" s="54" t="s">
        <v>228</v>
      </c>
      <c r="C286" s="4"/>
      <c r="D286" s="38">
        <v>100</v>
      </c>
      <c r="E286" s="38">
        <v>100</v>
      </c>
      <c r="F286" s="38">
        <v>100</v>
      </c>
      <c r="G286" s="38">
        <v>100</v>
      </c>
      <c r="H286" s="45">
        <v>100</v>
      </c>
    </row>
    <row r="287" spans="1:20" ht="15" thickTop="1" x14ac:dyDescent="0.35">
      <c r="B287" s="21"/>
      <c r="F287" s="199"/>
      <c r="G287" s="199"/>
      <c r="H287" s="199"/>
    </row>
    <row r="289" spans="2:12" ht="15" thickBot="1" x14ac:dyDescent="0.4">
      <c r="B289" s="15" t="s">
        <v>230</v>
      </c>
    </row>
    <row r="290" spans="2:12" ht="15" thickBot="1" x14ac:dyDescent="0.4">
      <c r="B290" s="8"/>
      <c r="C290" s="8"/>
      <c r="D290" s="26">
        <v>2018</v>
      </c>
      <c r="E290" s="26">
        <v>2019</v>
      </c>
      <c r="F290" s="26">
        <v>2020</v>
      </c>
      <c r="G290" s="235">
        <v>2021</v>
      </c>
      <c r="H290" s="234">
        <v>2022</v>
      </c>
    </row>
    <row r="291" spans="2:12" ht="15" thickTop="1" x14ac:dyDescent="0.35">
      <c r="B291" s="41" t="s">
        <v>231</v>
      </c>
      <c r="C291" s="3" t="s">
        <v>2</v>
      </c>
      <c r="D291" s="40">
        <v>25841</v>
      </c>
      <c r="E291" s="40">
        <v>26832</v>
      </c>
      <c r="F291" s="40">
        <v>26378</v>
      </c>
      <c r="G291" s="40">
        <v>26328</v>
      </c>
      <c r="H291" s="91">
        <v>26519</v>
      </c>
      <c r="J291" s="199"/>
      <c r="K291" s="199"/>
      <c r="L291" s="206"/>
    </row>
    <row r="292" spans="2:12" x14ac:dyDescent="0.35">
      <c r="B292" s="41" t="s">
        <v>231</v>
      </c>
      <c r="C292" s="3" t="s">
        <v>10</v>
      </c>
      <c r="D292" s="49">
        <v>80.89</v>
      </c>
      <c r="E292" s="49">
        <v>83.03</v>
      </c>
      <c r="F292" s="118">
        <v>83.4</v>
      </c>
      <c r="G292" s="118">
        <v>81.599999999999994</v>
      </c>
      <c r="H292" s="107">
        <v>87.72</v>
      </c>
      <c r="J292" s="199"/>
      <c r="K292" s="199"/>
      <c r="L292" s="206"/>
    </row>
    <row r="293" spans="2:12" x14ac:dyDescent="0.35">
      <c r="B293" s="9" t="s">
        <v>71</v>
      </c>
      <c r="C293" s="3"/>
      <c r="D293" s="49">
        <v>100</v>
      </c>
      <c r="E293" s="49">
        <v>100</v>
      </c>
      <c r="F293" s="49">
        <v>100</v>
      </c>
      <c r="G293" s="49">
        <v>100</v>
      </c>
      <c r="H293" s="91">
        <v>100</v>
      </c>
      <c r="J293" s="199"/>
      <c r="K293" s="199"/>
      <c r="L293" s="206"/>
    </row>
    <row r="294" spans="2:12" x14ac:dyDescent="0.35">
      <c r="B294" s="9" t="s">
        <v>129</v>
      </c>
      <c r="C294" s="3"/>
      <c r="D294" s="49">
        <v>35.33</v>
      </c>
      <c r="E294" s="49">
        <v>40.909999999999997</v>
      </c>
      <c r="F294" s="49">
        <v>41.78</v>
      </c>
      <c r="G294" s="118">
        <v>41.6</v>
      </c>
      <c r="H294" s="107">
        <v>54.87</v>
      </c>
      <c r="J294" s="199"/>
      <c r="K294" s="199"/>
      <c r="L294" s="206"/>
    </row>
    <row r="295" spans="2:12" ht="24" x14ac:dyDescent="0.35">
      <c r="B295" s="18" t="s">
        <v>232</v>
      </c>
      <c r="C295" s="3" t="s">
        <v>2</v>
      </c>
      <c r="D295" s="49">
        <v>192</v>
      </c>
      <c r="E295" s="49">
        <v>149</v>
      </c>
      <c r="F295" s="49">
        <v>189</v>
      </c>
      <c r="G295" s="49">
        <v>141</v>
      </c>
      <c r="H295" s="91">
        <v>142</v>
      </c>
      <c r="J295" s="199"/>
      <c r="K295" s="199"/>
      <c r="L295" s="206"/>
    </row>
    <row r="296" spans="2:12" x14ac:dyDescent="0.35">
      <c r="B296" s="18" t="s">
        <v>233</v>
      </c>
      <c r="C296" s="50"/>
      <c r="D296" s="40">
        <v>11444</v>
      </c>
      <c r="E296" s="40">
        <v>11369</v>
      </c>
      <c r="F296" s="40">
        <v>11342</v>
      </c>
      <c r="G296" s="40">
        <v>11064</v>
      </c>
      <c r="H296" s="91">
        <v>10621</v>
      </c>
      <c r="J296" s="199"/>
      <c r="K296" s="199"/>
      <c r="L296" s="206"/>
    </row>
    <row r="297" spans="2:12" ht="15" thickBot="1" x14ac:dyDescent="0.4">
      <c r="B297" s="2" t="s">
        <v>233</v>
      </c>
      <c r="C297" s="4" t="s">
        <v>10</v>
      </c>
      <c r="D297" s="38">
        <v>35.82</v>
      </c>
      <c r="E297" s="38">
        <v>35.18</v>
      </c>
      <c r="F297" s="38">
        <v>35.86</v>
      </c>
      <c r="G297" s="38">
        <v>34.29</v>
      </c>
      <c r="H297" s="365">
        <v>35</v>
      </c>
      <c r="J297" s="199"/>
      <c r="K297" s="199"/>
      <c r="L297" s="206"/>
    </row>
    <row r="298" spans="2:12" ht="15" thickTop="1" x14ac:dyDescent="0.35">
      <c r="C298" s="49"/>
      <c r="D298" s="49"/>
      <c r="E298" s="49"/>
    </row>
    <row r="300" spans="2:12" ht="15" thickBot="1" x14ac:dyDescent="0.4">
      <c r="B300" s="106" t="s">
        <v>590</v>
      </c>
      <c r="C300" s="32"/>
      <c r="D300" s="32"/>
      <c r="E300" s="32"/>
      <c r="F300" s="32"/>
      <c r="G300" s="32"/>
    </row>
    <row r="301" spans="2:12" ht="15" thickBot="1" x14ac:dyDescent="0.4">
      <c r="B301" s="489"/>
      <c r="C301" s="489"/>
      <c r="D301" s="465">
        <v>2018</v>
      </c>
      <c r="E301" s="465">
        <v>2019</v>
      </c>
      <c r="F301" s="465">
        <v>2020</v>
      </c>
      <c r="G301" s="465">
        <v>2021</v>
      </c>
      <c r="H301" s="235">
        <v>2022</v>
      </c>
    </row>
    <row r="302" spans="2:12" ht="15" thickTop="1" x14ac:dyDescent="0.35">
      <c r="B302" s="56" t="s">
        <v>234</v>
      </c>
      <c r="C302" s="55" t="s">
        <v>2</v>
      </c>
      <c r="D302" s="386">
        <v>1211</v>
      </c>
      <c r="E302" s="96">
        <v>907</v>
      </c>
      <c r="F302" s="386">
        <v>1132</v>
      </c>
      <c r="G302" s="386">
        <v>1250</v>
      </c>
      <c r="H302" s="91">
        <v>1288</v>
      </c>
      <c r="J302" s="199"/>
      <c r="K302" s="199"/>
    </row>
    <row r="303" spans="2:12" ht="15" thickBot="1" x14ac:dyDescent="0.4">
      <c r="B303" s="109" t="s">
        <v>235</v>
      </c>
      <c r="C303" s="481" t="s">
        <v>10</v>
      </c>
      <c r="D303" s="261">
        <v>3.89</v>
      </c>
      <c r="E303" s="547">
        <v>2.9</v>
      </c>
      <c r="F303" s="261">
        <v>3.68</v>
      </c>
      <c r="G303" s="261" t="s">
        <v>591</v>
      </c>
      <c r="H303" s="117">
        <v>4.0999999999999996</v>
      </c>
      <c r="J303" s="199"/>
      <c r="K303" s="199"/>
    </row>
    <row r="304" spans="2:12" ht="15.75" customHeight="1" thickTop="1" x14ac:dyDescent="0.35">
      <c r="B304" s="514" t="s">
        <v>592</v>
      </c>
      <c r="C304" s="514"/>
      <c r="D304" s="514"/>
      <c r="E304" s="514"/>
      <c r="F304" s="32"/>
      <c r="G304" s="32"/>
    </row>
    <row r="305" spans="2:8" x14ac:dyDescent="0.35">
      <c r="B305" s="601" t="s">
        <v>593</v>
      </c>
      <c r="C305" s="601"/>
      <c r="D305" s="601"/>
      <c r="E305" s="601"/>
      <c r="F305" s="601"/>
      <c r="G305" s="601"/>
      <c r="H305" s="601"/>
    </row>
    <row r="306" spans="2:8" x14ac:dyDescent="0.35">
      <c r="B306" s="22"/>
    </row>
    <row r="307" spans="2:8" x14ac:dyDescent="0.35">
      <c r="B307" s="22"/>
      <c r="C307" s="22"/>
      <c r="D307" s="22"/>
      <c r="E307" s="22"/>
    </row>
    <row r="308" spans="2:8" x14ac:dyDescent="0.35">
      <c r="B308" s="22"/>
      <c r="C308" s="22"/>
      <c r="D308" s="22"/>
      <c r="E308" s="22"/>
    </row>
    <row r="309" spans="2:8" ht="23.25" customHeight="1" x14ac:dyDescent="0.35">
      <c r="B309" s="22"/>
      <c r="C309" s="22"/>
      <c r="D309" s="22"/>
      <c r="E309" s="22"/>
    </row>
    <row r="310" spans="2:8" x14ac:dyDescent="0.35">
      <c r="B310" s="22"/>
      <c r="C310" s="22"/>
      <c r="D310" s="22"/>
      <c r="E310" s="22"/>
      <c r="F310" s="22"/>
    </row>
    <row r="311" spans="2:8" x14ac:dyDescent="0.35">
      <c r="B311" s="22"/>
      <c r="C311" s="22"/>
      <c r="D311" s="22"/>
      <c r="E311" s="22"/>
      <c r="F311" s="22"/>
    </row>
    <row r="312" spans="2:8" x14ac:dyDescent="0.35">
      <c r="B312" s="22"/>
      <c r="C312" s="22"/>
      <c r="D312" s="22"/>
      <c r="E312" s="22"/>
      <c r="F312" s="22"/>
    </row>
    <row r="313" spans="2:8" x14ac:dyDescent="0.35">
      <c r="B313" s="22"/>
      <c r="C313" s="22"/>
      <c r="D313" s="22"/>
      <c r="E313" s="22"/>
      <c r="F313" s="22"/>
    </row>
    <row r="314" spans="2:8" x14ac:dyDescent="0.35">
      <c r="B314" s="22"/>
      <c r="C314" s="22"/>
      <c r="D314" s="22"/>
      <c r="E314" s="22"/>
      <c r="F314" s="22"/>
    </row>
    <row r="315" spans="2:8" x14ac:dyDescent="0.35">
      <c r="B315" s="22"/>
      <c r="C315" s="22"/>
      <c r="D315" s="22"/>
      <c r="E315" s="22"/>
      <c r="F315" s="22"/>
    </row>
    <row r="316" spans="2:8" x14ac:dyDescent="0.35">
      <c r="B316" s="22"/>
      <c r="C316" s="22"/>
      <c r="D316" s="22"/>
      <c r="E316" s="22"/>
      <c r="F316" s="22"/>
    </row>
    <row r="317" spans="2:8" ht="40.5" customHeight="1" x14ac:dyDescent="0.35">
      <c r="B317" s="22"/>
      <c r="C317" s="22"/>
      <c r="D317" s="22"/>
      <c r="E317" s="22"/>
      <c r="F317" s="22"/>
    </row>
    <row r="318" spans="2:8" ht="24.75" customHeight="1" x14ac:dyDescent="0.35">
      <c r="B318" s="22"/>
      <c r="C318" s="22"/>
      <c r="D318" s="22"/>
      <c r="E318" s="22"/>
      <c r="F318" s="22"/>
    </row>
    <row r="319" spans="2:8" x14ac:dyDescent="0.35">
      <c r="B319" s="22"/>
      <c r="C319" s="22"/>
      <c r="D319" s="22"/>
      <c r="E319" s="22"/>
      <c r="F319" s="22"/>
    </row>
    <row r="320" spans="2:8" x14ac:dyDescent="0.35">
      <c r="B320" s="22"/>
      <c r="C320" s="22"/>
      <c r="D320" s="22"/>
      <c r="E320" s="22"/>
      <c r="F320" s="22"/>
    </row>
    <row r="321" spans="2:6" x14ac:dyDescent="0.35">
      <c r="B321" s="22"/>
      <c r="C321" s="22"/>
      <c r="D321" s="22"/>
      <c r="E321" s="22"/>
      <c r="F321" s="22"/>
    </row>
    <row r="322" spans="2:6" x14ac:dyDescent="0.35">
      <c r="B322" s="22"/>
      <c r="C322" s="22"/>
      <c r="D322" s="22"/>
      <c r="E322" s="22"/>
      <c r="F322" s="22"/>
    </row>
    <row r="323" spans="2:6" ht="15" customHeight="1" x14ac:dyDescent="0.35">
      <c r="B323" s="22"/>
      <c r="C323" s="22"/>
      <c r="D323" s="22"/>
      <c r="E323" s="22"/>
      <c r="F323" s="22"/>
    </row>
    <row r="324" spans="2:6" x14ac:dyDescent="0.35">
      <c r="B324" s="80"/>
      <c r="C324" s="80"/>
      <c r="D324" s="80"/>
      <c r="E324" s="72"/>
      <c r="F324" s="72"/>
    </row>
    <row r="325" spans="2:6" x14ac:dyDescent="0.35">
      <c r="B325" s="84"/>
      <c r="C325" s="48"/>
      <c r="D325" s="48"/>
      <c r="E325" s="48"/>
      <c r="F325" s="48"/>
    </row>
  </sheetData>
  <mergeCells count="27">
    <mergeCell ref="F156:H156"/>
    <mergeCell ref="F165:H165"/>
    <mergeCell ref="O134:Q134"/>
    <mergeCell ref="O156:Q156"/>
    <mergeCell ref="O165:Q165"/>
    <mergeCell ref="I134:K134"/>
    <mergeCell ref="L134:N134"/>
    <mergeCell ref="I156:K156"/>
    <mergeCell ref="L156:N156"/>
    <mergeCell ref="I165:K165"/>
    <mergeCell ref="L165:N165"/>
    <mergeCell ref="B305:H305"/>
    <mergeCell ref="B125:I125"/>
    <mergeCell ref="B129:I129"/>
    <mergeCell ref="B260:H260"/>
    <mergeCell ref="B275:H275"/>
    <mergeCell ref="B279:H279"/>
    <mergeCell ref="B277:H277"/>
    <mergeCell ref="D197:G197"/>
    <mergeCell ref="D199:F199"/>
    <mergeCell ref="H197:K197"/>
    <mergeCell ref="H199:J199"/>
    <mergeCell ref="C134:E134"/>
    <mergeCell ref="F134:H134"/>
    <mergeCell ref="B173:F173"/>
    <mergeCell ref="C165:E165"/>
    <mergeCell ref="C156:E15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9:S43"/>
  <sheetViews>
    <sheetView showGridLines="0" topLeftCell="A25" zoomScaleNormal="100" workbookViewId="0">
      <selection activeCell="K45" sqref="K45"/>
    </sheetView>
  </sheetViews>
  <sheetFormatPr defaultRowHeight="14.5" x14ac:dyDescent="0.35"/>
  <cols>
    <col min="2" max="2" width="49.54296875" customWidth="1"/>
    <col min="3" max="4" width="10" customWidth="1"/>
    <col min="8" max="8" width="10.81640625" customWidth="1"/>
    <col min="9" max="9" width="14.1796875" customWidth="1"/>
    <col min="10" max="11" width="9.7265625" bestFit="1" customWidth="1"/>
    <col min="12" max="12" width="9.81640625" bestFit="1" customWidth="1"/>
    <col min="13" max="13" width="9.26953125" bestFit="1" customWidth="1"/>
  </cols>
  <sheetData>
    <row r="9" spans="1:13" ht="23.5" x14ac:dyDescent="0.55000000000000004">
      <c r="A9" s="32"/>
      <c r="B9" s="1" t="s">
        <v>433</v>
      </c>
    </row>
    <row r="10" spans="1:13" x14ac:dyDescent="0.35">
      <c r="A10" s="32"/>
    </row>
    <row r="11" spans="1:13" ht="16.5" customHeight="1" thickBot="1" x14ac:dyDescent="0.4">
      <c r="A11" s="32"/>
      <c r="B11" s="552"/>
    </row>
    <row r="12" spans="1:13" ht="15" thickBot="1" x14ac:dyDescent="0.4">
      <c r="B12" s="8"/>
      <c r="C12" s="46"/>
      <c r="D12" s="26">
        <v>2018</v>
      </c>
      <c r="E12" s="26">
        <v>2019</v>
      </c>
      <c r="F12" s="26">
        <v>2020</v>
      </c>
      <c r="G12" s="26">
        <v>2021</v>
      </c>
      <c r="H12" s="235">
        <v>2022</v>
      </c>
      <c r="I12" s="26" t="s">
        <v>434</v>
      </c>
    </row>
    <row r="13" spans="1:13" ht="21" customHeight="1" thickTop="1" x14ac:dyDescent="0.35">
      <c r="B13" s="18" t="s">
        <v>435</v>
      </c>
      <c r="C13" s="3" t="s">
        <v>10</v>
      </c>
      <c r="D13" s="103">
        <v>96</v>
      </c>
      <c r="E13" s="49">
        <v>95.5</v>
      </c>
      <c r="F13" s="49">
        <v>95.4</v>
      </c>
      <c r="G13" s="49">
        <v>96.8</v>
      </c>
      <c r="H13" s="90">
        <v>95</v>
      </c>
      <c r="I13" s="39">
        <v>85</v>
      </c>
      <c r="J13" s="199"/>
      <c r="K13" s="199"/>
      <c r="L13" s="199"/>
      <c r="M13" s="199"/>
    </row>
    <row r="14" spans="1:13" x14ac:dyDescent="0.35">
      <c r="B14" s="18" t="s">
        <v>436</v>
      </c>
      <c r="C14" s="3" t="s">
        <v>437</v>
      </c>
      <c r="D14" s="49">
        <v>107</v>
      </c>
      <c r="E14" s="49">
        <v>126</v>
      </c>
      <c r="F14" s="49" t="s">
        <v>438</v>
      </c>
      <c r="G14" s="49">
        <v>166</v>
      </c>
      <c r="H14" s="121">
        <v>221</v>
      </c>
      <c r="I14" s="39">
        <v>180</v>
      </c>
      <c r="J14" s="199"/>
      <c r="K14" s="199"/>
      <c r="L14" s="199"/>
      <c r="M14" s="199"/>
    </row>
    <row r="15" spans="1:13" x14ac:dyDescent="0.35">
      <c r="B15" s="18" t="s">
        <v>439</v>
      </c>
      <c r="C15" s="3" t="s">
        <v>10</v>
      </c>
      <c r="D15" s="49">
        <v>93</v>
      </c>
      <c r="E15" s="49">
        <v>93</v>
      </c>
      <c r="F15" s="49">
        <v>93</v>
      </c>
      <c r="G15" s="49">
        <v>92</v>
      </c>
      <c r="H15" s="121">
        <v>93</v>
      </c>
      <c r="I15" s="334" t="s">
        <v>259</v>
      </c>
      <c r="J15" s="199"/>
      <c r="K15" s="199"/>
      <c r="L15" s="199"/>
      <c r="M15" s="199"/>
    </row>
    <row r="16" spans="1:13" ht="24.5" thickBot="1" x14ac:dyDescent="0.4">
      <c r="B16" s="2" t="s">
        <v>440</v>
      </c>
      <c r="C16" s="4"/>
      <c r="D16" s="230">
        <v>0</v>
      </c>
      <c r="E16" s="230">
        <v>0</v>
      </c>
      <c r="F16" s="231">
        <v>48</v>
      </c>
      <c r="G16" s="231">
        <v>47</v>
      </c>
      <c r="H16" s="149">
        <v>50</v>
      </c>
      <c r="I16" s="335" t="s">
        <v>259</v>
      </c>
      <c r="J16" s="199"/>
      <c r="K16" s="199"/>
      <c r="L16" s="199"/>
      <c r="M16" s="199"/>
    </row>
    <row r="17" spans="1:19" ht="15" thickTop="1" x14ac:dyDescent="0.35">
      <c r="B17" s="24" t="s">
        <v>441</v>
      </c>
      <c r="I17" s="199"/>
      <c r="J17" s="199"/>
      <c r="K17" s="199"/>
      <c r="L17" s="199"/>
      <c r="M17" s="199"/>
    </row>
    <row r="18" spans="1:19" x14ac:dyDescent="0.35">
      <c r="B18" s="24"/>
    </row>
    <row r="19" spans="1:19" ht="23.5" x14ac:dyDescent="0.55000000000000004">
      <c r="A19" s="32"/>
      <c r="B19" s="232" t="s">
        <v>462</v>
      </c>
    </row>
    <row r="20" spans="1:19" x14ac:dyDescent="0.35">
      <c r="A20" s="32"/>
    </row>
    <row r="21" spans="1:19" ht="15" thickBot="1" x14ac:dyDescent="0.4">
      <c r="A21" s="32"/>
      <c r="B21" s="318" t="s">
        <v>442</v>
      </c>
    </row>
    <row r="22" spans="1:19" ht="15" thickBot="1" x14ac:dyDescent="0.4">
      <c r="B22" s="282"/>
      <c r="C22" s="8"/>
      <c r="D22" s="26">
        <v>2018</v>
      </c>
      <c r="E22" s="26">
        <v>2019</v>
      </c>
      <c r="F22" s="26">
        <v>2020</v>
      </c>
      <c r="G22" s="26">
        <v>2021</v>
      </c>
      <c r="H22" s="235">
        <v>2022</v>
      </c>
    </row>
    <row r="23" spans="1:19" ht="15" thickTop="1" x14ac:dyDescent="0.35">
      <c r="B23" s="56" t="s">
        <v>677</v>
      </c>
      <c r="C23" s="55" t="s">
        <v>10</v>
      </c>
      <c r="D23" s="96">
        <v>83.1</v>
      </c>
      <c r="E23" s="96">
        <v>84.2</v>
      </c>
      <c r="F23" s="96">
        <v>85.3</v>
      </c>
      <c r="G23" s="96">
        <v>86.1</v>
      </c>
      <c r="H23" s="121">
        <v>87.1</v>
      </c>
      <c r="I23" s="199"/>
      <c r="J23" s="199"/>
      <c r="K23" s="199"/>
      <c r="L23" s="199"/>
    </row>
    <row r="24" spans="1:19" x14ac:dyDescent="0.35">
      <c r="B24" s="56" t="s">
        <v>678</v>
      </c>
      <c r="C24" s="553"/>
      <c r="D24" s="96">
        <v>82.9</v>
      </c>
      <c r="E24" s="96">
        <v>83.5</v>
      </c>
      <c r="F24" s="96">
        <v>84.7</v>
      </c>
      <c r="G24" s="96">
        <v>85.9</v>
      </c>
      <c r="H24" s="121">
        <v>86.7</v>
      </c>
      <c r="I24" s="199"/>
      <c r="J24" s="199"/>
      <c r="K24" s="199"/>
      <c r="L24" s="199"/>
    </row>
    <row r="25" spans="1:19" ht="15" thickBot="1" x14ac:dyDescent="0.4">
      <c r="B25" s="109" t="s">
        <v>679</v>
      </c>
      <c r="C25" s="483"/>
      <c r="D25" s="261">
        <v>84.3</v>
      </c>
      <c r="E25" s="261">
        <v>85.1</v>
      </c>
      <c r="F25" s="261">
        <v>85.9</v>
      </c>
      <c r="G25" s="261">
        <v>86.6</v>
      </c>
      <c r="H25" s="45">
        <v>86.8</v>
      </c>
      <c r="I25" s="199"/>
      <c r="J25" s="199"/>
      <c r="K25" s="199"/>
      <c r="L25" s="199"/>
    </row>
    <row r="26" spans="1:19" ht="29.25" customHeight="1" thickTop="1" x14ac:dyDescent="0.35">
      <c r="B26" s="597" t="s">
        <v>710</v>
      </c>
      <c r="C26" s="597"/>
      <c r="D26" s="597"/>
      <c r="E26" s="597"/>
      <c r="F26" s="597"/>
      <c r="G26" s="597"/>
      <c r="H26" s="597"/>
    </row>
    <row r="27" spans="1:19" ht="22" customHeight="1" thickBot="1" x14ac:dyDescent="0.4">
      <c r="B27" s="594"/>
      <c r="C27" s="594"/>
      <c r="D27" s="594"/>
      <c r="E27" s="594"/>
      <c r="F27" s="594"/>
      <c r="G27" s="594"/>
    </row>
    <row r="28" spans="1:19" ht="22" customHeight="1" thickBot="1" x14ac:dyDescent="0.4">
      <c r="B28" s="336"/>
      <c r="C28" s="336"/>
      <c r="D28" s="238" t="s">
        <v>680</v>
      </c>
      <c r="E28" s="238" t="s">
        <v>681</v>
      </c>
      <c r="F28" s="291"/>
      <c r="G28" s="291"/>
    </row>
    <row r="29" spans="1:19" ht="15" thickTop="1" x14ac:dyDescent="0.35">
      <c r="B29" s="554" t="s">
        <v>683</v>
      </c>
      <c r="C29" s="424" t="s">
        <v>10</v>
      </c>
      <c r="D29" s="49">
        <v>69.8</v>
      </c>
      <c r="E29" s="121">
        <v>82.6</v>
      </c>
      <c r="F29" s="291"/>
      <c r="G29" s="291"/>
    </row>
    <row r="30" spans="1:19" ht="15" thickBot="1" x14ac:dyDescent="0.4">
      <c r="B30" s="489" t="s">
        <v>684</v>
      </c>
      <c r="C30" s="480" t="s">
        <v>685</v>
      </c>
      <c r="D30" s="261">
        <v>-1.5</v>
      </c>
      <c r="E30" s="337" t="s">
        <v>682</v>
      </c>
      <c r="F30" s="291"/>
      <c r="G30" s="291"/>
    </row>
    <row r="31" spans="1:19" ht="12.75" customHeight="1" thickTop="1" x14ac:dyDescent="0.35">
      <c r="B31" s="555" t="s">
        <v>686</v>
      </c>
      <c r="C31" s="32"/>
      <c r="F31" s="291"/>
      <c r="G31" s="291"/>
    </row>
    <row r="32" spans="1:19" ht="30.75" customHeight="1" x14ac:dyDescent="0.35">
      <c r="B32" s="611" t="s">
        <v>711</v>
      </c>
      <c r="C32" s="611"/>
      <c r="D32" s="611"/>
      <c r="E32" s="611"/>
      <c r="F32" s="556"/>
      <c r="G32" s="556"/>
      <c r="H32" s="32"/>
      <c r="I32" s="32"/>
      <c r="J32" s="32"/>
      <c r="K32" s="32"/>
      <c r="L32" s="32"/>
      <c r="M32" s="32"/>
      <c r="N32" s="32"/>
      <c r="O32" s="32"/>
      <c r="P32" s="32"/>
      <c r="Q32" s="32"/>
      <c r="R32" s="32"/>
      <c r="S32" s="32"/>
    </row>
    <row r="33" spans="2:13" s="221" customFormat="1" ht="12" customHeight="1" x14ac:dyDescent="0.35">
      <c r="B33" s="259"/>
      <c r="C33" s="259"/>
      <c r="D33" s="259"/>
      <c r="E33" s="259"/>
      <c r="F33" s="291"/>
      <c r="G33" s="291"/>
    </row>
    <row r="34" spans="2:13" ht="23.5" x14ac:dyDescent="0.55000000000000004">
      <c r="B34" s="1" t="s">
        <v>428</v>
      </c>
    </row>
    <row r="36" spans="2:13" ht="15" thickBot="1" x14ac:dyDescent="0.4">
      <c r="B36" s="15" t="s">
        <v>429</v>
      </c>
    </row>
    <row r="37" spans="2:13" ht="15" thickBot="1" x14ac:dyDescent="0.4">
      <c r="B37" s="8"/>
      <c r="C37" s="8"/>
      <c r="D37" s="26">
        <v>2018</v>
      </c>
      <c r="E37" s="26">
        <v>2019</v>
      </c>
      <c r="F37" s="26">
        <v>2020</v>
      </c>
      <c r="G37" s="26">
        <v>2021</v>
      </c>
      <c r="H37" s="235">
        <v>2022</v>
      </c>
    </row>
    <row r="38" spans="2:13" ht="15" thickTop="1" x14ac:dyDescent="0.35">
      <c r="B38" s="18" t="s">
        <v>430</v>
      </c>
      <c r="C38" s="20" t="s">
        <v>2</v>
      </c>
      <c r="D38" s="40">
        <v>5184</v>
      </c>
      <c r="E38" s="40">
        <v>5906</v>
      </c>
      <c r="F38" s="40">
        <v>5655</v>
      </c>
      <c r="G38" s="220">
        <v>6318</v>
      </c>
      <c r="H38" s="91">
        <v>6622</v>
      </c>
      <c r="J38" s="199"/>
      <c r="K38" s="199"/>
      <c r="L38" s="199"/>
      <c r="M38" s="199"/>
    </row>
    <row r="39" spans="2:13" x14ac:dyDescent="0.35">
      <c r="B39" s="41" t="s">
        <v>431</v>
      </c>
      <c r="C39" s="64"/>
      <c r="D39" s="40">
        <v>1008</v>
      </c>
      <c r="E39" s="49">
        <v>898</v>
      </c>
      <c r="F39" s="49">
        <v>828</v>
      </c>
      <c r="G39" s="227">
        <v>487</v>
      </c>
      <c r="H39" s="121">
        <v>659</v>
      </c>
      <c r="J39" s="199"/>
      <c r="K39" s="199"/>
      <c r="L39" s="199"/>
      <c r="M39" s="199"/>
    </row>
    <row r="40" spans="2:13" x14ac:dyDescent="0.35">
      <c r="B40" s="9" t="s">
        <v>432</v>
      </c>
      <c r="C40" s="23"/>
      <c r="D40" s="49">
        <v>95</v>
      </c>
      <c r="E40" s="49">
        <v>96</v>
      </c>
      <c r="F40" s="49">
        <v>124</v>
      </c>
      <c r="G40" s="227">
        <v>34</v>
      </c>
      <c r="H40" s="121" t="s">
        <v>688</v>
      </c>
      <c r="J40" s="199"/>
      <c r="K40" s="199"/>
      <c r="L40" s="199"/>
      <c r="M40" s="199"/>
    </row>
    <row r="41" spans="2:13" ht="15" thickBot="1" x14ac:dyDescent="0.4">
      <c r="B41" s="489" t="s">
        <v>687</v>
      </c>
      <c r="C41" s="481" t="s">
        <v>10</v>
      </c>
      <c r="D41" s="261">
        <v>100</v>
      </c>
      <c r="E41" s="261">
        <v>100</v>
      </c>
      <c r="F41" s="261">
        <v>100</v>
      </c>
      <c r="G41" s="261">
        <v>100</v>
      </c>
      <c r="H41" s="45">
        <v>100</v>
      </c>
      <c r="J41" s="199"/>
      <c r="K41" s="199"/>
      <c r="L41" s="199"/>
      <c r="M41" s="199"/>
    </row>
    <row r="42" spans="2:13" ht="15" thickTop="1" x14ac:dyDescent="0.35">
      <c r="B42" s="610" t="s">
        <v>689</v>
      </c>
      <c r="C42" s="610"/>
      <c r="D42" s="610"/>
      <c r="E42" s="610"/>
      <c r="F42" s="610"/>
      <c r="G42" s="610"/>
      <c r="H42" s="316"/>
      <c r="I42" s="316"/>
      <c r="J42" s="316"/>
      <c r="K42" s="316"/>
      <c r="L42" s="316"/>
      <c r="M42" s="316"/>
    </row>
    <row r="43" spans="2:13" ht="35.25" customHeight="1" x14ac:dyDescent="0.35">
      <c r="B43" s="611" t="s">
        <v>690</v>
      </c>
      <c r="C43" s="611"/>
      <c r="D43" s="611"/>
      <c r="E43" s="611"/>
      <c r="F43" s="611"/>
      <c r="G43" s="611"/>
      <c r="H43" s="611"/>
      <c r="I43" s="546"/>
      <c r="J43" s="546"/>
      <c r="K43" s="546"/>
    </row>
  </sheetData>
  <mergeCells count="5">
    <mergeCell ref="B27:G27"/>
    <mergeCell ref="B42:G42"/>
    <mergeCell ref="B32:E32"/>
    <mergeCell ref="B26:H26"/>
    <mergeCell ref="B43:H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6"/>
  <sheetViews>
    <sheetView showGridLines="0" zoomScaleNormal="100" workbookViewId="0">
      <selection activeCell="M14" sqref="M14"/>
    </sheetView>
  </sheetViews>
  <sheetFormatPr defaultColWidth="8.7265625" defaultRowHeight="12" x14ac:dyDescent="0.3"/>
  <cols>
    <col min="1" max="1" width="8.7265625" style="5"/>
    <col min="2" max="2" width="43.26953125" style="5" customWidth="1"/>
    <col min="3" max="3" width="13.7265625" style="5" customWidth="1"/>
    <col min="4" max="4" width="10" style="5" customWidth="1"/>
    <col min="5" max="7" width="8.7265625" style="5"/>
    <col min="8" max="8" width="12" style="5" bestFit="1" customWidth="1"/>
    <col min="9" max="10" width="8.7265625" style="5"/>
    <col min="11" max="11" width="13.7265625" style="5" customWidth="1"/>
    <col min="12" max="16384" width="8.7265625" style="5"/>
  </cols>
  <sheetData>
    <row r="1" spans="2:12" ht="14.5" x14ac:dyDescent="0.35">
      <c r="C1"/>
      <c r="D1"/>
      <c r="E1"/>
      <c r="F1"/>
      <c r="G1"/>
      <c r="H1"/>
      <c r="I1"/>
      <c r="J1"/>
      <c r="K1"/>
      <c r="L1"/>
    </row>
    <row r="2" spans="2:12" ht="14.5" x14ac:dyDescent="0.35">
      <c r="C2"/>
      <c r="D2"/>
      <c r="E2"/>
      <c r="F2"/>
      <c r="G2"/>
      <c r="H2"/>
      <c r="I2"/>
      <c r="J2"/>
      <c r="K2"/>
      <c r="L2"/>
    </row>
    <row r="3" spans="2:12" ht="14.5" x14ac:dyDescent="0.35">
      <c r="C3"/>
      <c r="D3"/>
      <c r="E3"/>
      <c r="F3"/>
      <c r="G3"/>
      <c r="H3"/>
      <c r="I3"/>
      <c r="J3"/>
      <c r="K3"/>
      <c r="L3"/>
    </row>
    <row r="9" spans="2:12" customFormat="1" ht="14.5" x14ac:dyDescent="0.35">
      <c r="B9" s="15" t="s">
        <v>31</v>
      </c>
    </row>
    <row r="10" spans="2:12" customFormat="1" ht="15" thickBot="1" x14ac:dyDescent="0.4">
      <c r="B10" s="36"/>
    </row>
    <row r="11" spans="2:12" ht="12.5" thickBot="1" x14ac:dyDescent="0.35">
      <c r="B11" s="8"/>
      <c r="C11" s="8"/>
      <c r="D11" s="150">
        <v>2018</v>
      </c>
      <c r="E11" s="150">
        <v>2019</v>
      </c>
      <c r="F11" s="150">
        <v>2020</v>
      </c>
      <c r="G11" s="150">
        <v>2021</v>
      </c>
      <c r="H11" s="150">
        <v>2022</v>
      </c>
    </row>
    <row r="12" spans="2:12" ht="12.5" thickTop="1" x14ac:dyDescent="0.3">
      <c r="B12" s="56" t="s">
        <v>32</v>
      </c>
      <c r="C12" s="3" t="s">
        <v>33</v>
      </c>
      <c r="D12" s="198">
        <v>197.2</v>
      </c>
      <c r="E12" s="192">
        <v>194</v>
      </c>
      <c r="F12" s="192">
        <v>157</v>
      </c>
      <c r="G12" s="192">
        <v>177</v>
      </c>
      <c r="H12" s="180">
        <v>164</v>
      </c>
      <c r="I12" s="196"/>
      <c r="J12" s="196"/>
      <c r="K12" s="196"/>
      <c r="L12" s="196"/>
    </row>
    <row r="13" spans="2:12" ht="13.5" x14ac:dyDescent="0.3">
      <c r="B13" s="53" t="s">
        <v>501</v>
      </c>
      <c r="C13" s="55"/>
      <c r="D13" s="557">
        <v>74</v>
      </c>
      <c r="E13" s="557">
        <v>102</v>
      </c>
      <c r="F13" s="557" t="s">
        <v>34</v>
      </c>
      <c r="G13" s="557">
        <v>114</v>
      </c>
      <c r="H13" s="180">
        <v>114</v>
      </c>
      <c r="I13" s="196"/>
      <c r="J13" s="196"/>
      <c r="K13" s="196"/>
      <c r="L13" s="196"/>
    </row>
    <row r="14" spans="2:12" x14ac:dyDescent="0.3">
      <c r="B14" s="53" t="s">
        <v>502</v>
      </c>
      <c r="C14" s="55"/>
      <c r="D14" s="557">
        <v>22</v>
      </c>
      <c r="E14" s="557">
        <v>23</v>
      </c>
      <c r="F14" s="557">
        <v>10</v>
      </c>
      <c r="G14" s="557">
        <v>18</v>
      </c>
      <c r="H14" s="562">
        <v>17.100000000000001</v>
      </c>
      <c r="I14" s="196"/>
      <c r="J14" s="196"/>
      <c r="K14" s="196"/>
      <c r="L14" s="196"/>
    </row>
    <row r="15" spans="2:12" ht="24" customHeight="1" x14ac:dyDescent="0.3">
      <c r="B15" s="53" t="s">
        <v>503</v>
      </c>
      <c r="C15" s="55"/>
      <c r="D15" s="557">
        <v>2</v>
      </c>
      <c r="E15" s="557">
        <v>5</v>
      </c>
      <c r="F15" s="557">
        <v>9</v>
      </c>
      <c r="G15" s="557">
        <v>13</v>
      </c>
      <c r="H15" s="562">
        <v>16.399999999999999</v>
      </c>
      <c r="I15" s="196"/>
      <c r="J15" s="196"/>
      <c r="K15" s="196"/>
      <c r="L15" s="196"/>
    </row>
    <row r="16" spans="2:12" x14ac:dyDescent="0.3">
      <c r="B16" s="53" t="s">
        <v>504</v>
      </c>
      <c r="C16" s="55"/>
      <c r="D16" s="557">
        <v>13</v>
      </c>
      <c r="E16" s="557">
        <v>13</v>
      </c>
      <c r="F16" s="557">
        <v>9</v>
      </c>
      <c r="G16" s="557">
        <v>17</v>
      </c>
      <c r="H16" s="562">
        <v>20.6</v>
      </c>
      <c r="I16" s="196"/>
      <c r="J16" s="196"/>
      <c r="K16" s="196"/>
      <c r="L16" s="196"/>
    </row>
    <row r="17" spans="2:12" x14ac:dyDescent="0.3">
      <c r="B17" s="53" t="s">
        <v>505</v>
      </c>
      <c r="C17" s="55"/>
      <c r="D17" s="557">
        <v>7</v>
      </c>
      <c r="E17" s="557">
        <v>20</v>
      </c>
      <c r="F17" s="557">
        <v>15</v>
      </c>
      <c r="G17" s="557">
        <v>20</v>
      </c>
      <c r="H17" s="562">
        <v>23.4</v>
      </c>
      <c r="I17" s="196"/>
      <c r="J17" s="196"/>
      <c r="K17" s="196"/>
      <c r="L17" s="196"/>
    </row>
    <row r="18" spans="2:12" x14ac:dyDescent="0.3">
      <c r="B18" s="53" t="s">
        <v>506</v>
      </c>
      <c r="C18" s="55"/>
      <c r="D18" s="557">
        <v>12</v>
      </c>
      <c r="E18" s="557">
        <v>12</v>
      </c>
      <c r="F18" s="557">
        <v>12</v>
      </c>
      <c r="G18" s="557">
        <v>23</v>
      </c>
      <c r="H18" s="562">
        <v>13.5</v>
      </c>
      <c r="I18" s="196"/>
      <c r="J18" s="196"/>
      <c r="K18" s="196"/>
      <c r="L18" s="196"/>
    </row>
    <row r="19" spans="2:12" x14ac:dyDescent="0.3">
      <c r="B19" s="53" t="s">
        <v>507</v>
      </c>
      <c r="C19" s="55"/>
      <c r="D19" s="557">
        <v>6</v>
      </c>
      <c r="E19" s="557">
        <v>5</v>
      </c>
      <c r="F19" s="557">
        <v>5</v>
      </c>
      <c r="G19" s="557">
        <v>9</v>
      </c>
      <c r="H19" s="562">
        <v>5</v>
      </c>
      <c r="I19" s="196"/>
      <c r="J19" s="196"/>
      <c r="K19" s="196"/>
      <c r="L19" s="196"/>
    </row>
    <row r="20" spans="2:12" x14ac:dyDescent="0.3">
      <c r="B20" s="53" t="s">
        <v>508</v>
      </c>
      <c r="C20" s="55"/>
      <c r="D20" s="557">
        <v>6</v>
      </c>
      <c r="E20" s="557">
        <v>8</v>
      </c>
      <c r="F20" s="557">
        <v>10</v>
      </c>
      <c r="G20" s="557">
        <v>9</v>
      </c>
      <c r="H20" s="562">
        <v>13.2</v>
      </c>
      <c r="I20" s="196"/>
      <c r="J20" s="196"/>
      <c r="K20" s="196"/>
      <c r="L20" s="196"/>
    </row>
    <row r="21" spans="2:12" x14ac:dyDescent="0.3">
      <c r="B21" s="53" t="s">
        <v>509</v>
      </c>
      <c r="C21" s="55"/>
      <c r="D21" s="557">
        <v>6</v>
      </c>
      <c r="E21" s="557">
        <v>16</v>
      </c>
      <c r="F21" s="557">
        <v>4</v>
      </c>
      <c r="G21" s="557">
        <v>5</v>
      </c>
      <c r="H21" s="562">
        <v>4.7</v>
      </c>
      <c r="I21" s="196"/>
      <c r="J21" s="196"/>
      <c r="K21" s="196"/>
      <c r="L21" s="196"/>
    </row>
    <row r="22" spans="2:12" x14ac:dyDescent="0.3">
      <c r="B22" s="53" t="s">
        <v>35</v>
      </c>
      <c r="C22" s="55"/>
      <c r="D22" s="557">
        <v>25</v>
      </c>
      <c r="E22" s="557">
        <v>20</v>
      </c>
      <c r="F22" s="557" t="s">
        <v>36</v>
      </c>
      <c r="G22" s="557">
        <v>8</v>
      </c>
      <c r="H22" s="563">
        <v>4</v>
      </c>
      <c r="I22" s="196"/>
      <c r="J22" s="196"/>
      <c r="K22" s="196"/>
      <c r="L22" s="196"/>
    </row>
    <row r="23" spans="2:12" x14ac:dyDescent="0.3">
      <c r="B23" s="88" t="s">
        <v>37</v>
      </c>
      <c r="C23" s="55"/>
      <c r="D23" s="557">
        <v>98</v>
      </c>
      <c r="E23" s="557">
        <v>72</v>
      </c>
      <c r="F23" s="557" t="s">
        <v>38</v>
      </c>
      <c r="G23" s="557">
        <v>55</v>
      </c>
      <c r="H23" s="180">
        <v>46</v>
      </c>
      <c r="I23" s="196"/>
      <c r="J23" s="196"/>
      <c r="K23" s="196"/>
      <c r="L23" s="196"/>
    </row>
    <row r="24" spans="2:12" x14ac:dyDescent="0.3">
      <c r="B24" s="56" t="s">
        <v>39</v>
      </c>
      <c r="C24" s="55"/>
      <c r="D24" s="557">
        <v>921</v>
      </c>
      <c r="E24" s="558">
        <v>1126</v>
      </c>
      <c r="F24" s="557" t="s">
        <v>40</v>
      </c>
      <c r="G24" s="557">
        <v>1253</v>
      </c>
      <c r="H24" s="179">
        <v>1432</v>
      </c>
      <c r="I24" s="196"/>
      <c r="J24" s="196"/>
      <c r="K24" s="196"/>
      <c r="L24" s="196"/>
    </row>
    <row r="25" spans="2:12" x14ac:dyDescent="0.3">
      <c r="B25" s="112" t="s">
        <v>510</v>
      </c>
      <c r="C25" s="55" t="s">
        <v>2</v>
      </c>
      <c r="D25" s="557">
        <v>43</v>
      </c>
      <c r="E25" s="557">
        <v>34</v>
      </c>
      <c r="F25" s="557" t="s">
        <v>41</v>
      </c>
      <c r="G25" s="557">
        <v>30</v>
      </c>
      <c r="H25" s="180">
        <v>23</v>
      </c>
      <c r="I25" s="196"/>
      <c r="J25" s="196"/>
      <c r="K25" s="196"/>
      <c r="L25" s="196"/>
    </row>
    <row r="26" spans="2:12" ht="14.25" customHeight="1" x14ac:dyDescent="0.3">
      <c r="B26" s="53" t="s">
        <v>511</v>
      </c>
      <c r="C26" s="55"/>
      <c r="D26" s="557">
        <v>13</v>
      </c>
      <c r="E26" s="557">
        <v>15</v>
      </c>
      <c r="F26" s="557" t="s">
        <v>42</v>
      </c>
      <c r="G26" s="557">
        <v>11</v>
      </c>
      <c r="H26" s="180">
        <v>13</v>
      </c>
      <c r="I26" s="196"/>
      <c r="J26" s="196"/>
      <c r="K26" s="196"/>
      <c r="L26" s="196"/>
    </row>
    <row r="27" spans="2:12" x14ac:dyDescent="0.3">
      <c r="B27" s="56" t="s">
        <v>43</v>
      </c>
      <c r="C27" s="55"/>
      <c r="D27" s="558">
        <v>7280</v>
      </c>
      <c r="E27" s="558">
        <v>7686</v>
      </c>
      <c r="F27" s="558">
        <v>7471</v>
      </c>
      <c r="G27" s="558">
        <v>7290</v>
      </c>
      <c r="H27" s="179">
        <v>8029</v>
      </c>
      <c r="I27" s="196"/>
      <c r="J27" s="196"/>
      <c r="K27" s="196"/>
      <c r="L27" s="196"/>
    </row>
    <row r="28" spans="2:12" x14ac:dyDescent="0.3">
      <c r="B28" s="56" t="s">
        <v>44</v>
      </c>
      <c r="C28" s="55" t="s">
        <v>45</v>
      </c>
      <c r="D28" s="559">
        <v>9.17</v>
      </c>
      <c r="E28" s="559">
        <v>9.8000000000000007</v>
      </c>
      <c r="F28" s="560" t="s">
        <v>696</v>
      </c>
      <c r="G28" s="559">
        <v>8.8699999999999992</v>
      </c>
      <c r="H28" s="180">
        <v>9.1999999999999993</v>
      </c>
      <c r="I28" s="196"/>
      <c r="J28" s="196"/>
      <c r="K28" s="196"/>
      <c r="L28" s="196"/>
    </row>
    <row r="29" spans="2:12" ht="13.5" x14ac:dyDescent="0.3">
      <c r="B29" s="56" t="s">
        <v>512</v>
      </c>
      <c r="C29" s="55" t="s">
        <v>2</v>
      </c>
      <c r="D29" s="558">
        <v>1127</v>
      </c>
      <c r="E29" s="558">
        <v>1221</v>
      </c>
      <c r="F29" s="557" t="s">
        <v>46</v>
      </c>
      <c r="G29" s="557">
        <v>766</v>
      </c>
      <c r="H29" s="180">
        <v>930</v>
      </c>
      <c r="I29" s="196"/>
      <c r="J29" s="196"/>
      <c r="K29" s="196"/>
      <c r="L29" s="196"/>
    </row>
    <row r="30" spans="2:12" ht="12.5" thickBot="1" x14ac:dyDescent="0.35">
      <c r="B30" s="114" t="s">
        <v>47</v>
      </c>
      <c r="C30" s="481"/>
      <c r="D30" s="561">
        <v>271</v>
      </c>
      <c r="E30" s="561">
        <v>362</v>
      </c>
      <c r="F30" s="561" t="s">
        <v>48</v>
      </c>
      <c r="G30" s="561">
        <v>193</v>
      </c>
      <c r="H30" s="193">
        <v>156</v>
      </c>
      <c r="I30" s="196"/>
      <c r="J30" s="196"/>
      <c r="K30" s="196"/>
      <c r="L30" s="196"/>
    </row>
    <row r="31" spans="2:12" ht="28.5" customHeight="1" thickTop="1" x14ac:dyDescent="0.35">
      <c r="B31" s="612" t="s">
        <v>513</v>
      </c>
      <c r="C31" s="612"/>
      <c r="D31" s="612"/>
      <c r="E31" s="612"/>
      <c r="F31" s="612"/>
      <c r="G31" s="612"/>
      <c r="H31" s="612"/>
      <c r="I31"/>
      <c r="J31"/>
      <c r="K31" s="196"/>
      <c r="L31" s="196"/>
    </row>
    <row r="32" spans="2:12" x14ac:dyDescent="0.3">
      <c r="B32" s="462" t="s">
        <v>514</v>
      </c>
      <c r="C32" s="30"/>
      <c r="D32" s="30"/>
      <c r="E32" s="30"/>
      <c r="F32" s="30"/>
      <c r="G32" s="30"/>
      <c r="H32" s="30"/>
    </row>
    <row r="33" spans="2:8" x14ac:dyDescent="0.3">
      <c r="B33" s="485" t="s">
        <v>515</v>
      </c>
      <c r="C33" s="485"/>
      <c r="D33" s="485"/>
      <c r="E33" s="485"/>
      <c r="F33" s="485"/>
      <c r="G33" s="485"/>
      <c r="H33" s="485"/>
    </row>
    <row r="34" spans="2:8" x14ac:dyDescent="0.3">
      <c r="B34" s="485" t="s">
        <v>516</v>
      </c>
      <c r="C34" s="546"/>
      <c r="D34" s="546"/>
      <c r="E34" s="546"/>
      <c r="F34" s="546"/>
      <c r="G34" s="546"/>
      <c r="H34" s="546"/>
    </row>
    <row r="35" spans="2:8" ht="15" customHeight="1" x14ac:dyDescent="0.3">
      <c r="B35" s="30"/>
      <c r="C35" s="30"/>
      <c r="D35" s="30"/>
      <c r="E35" s="30"/>
      <c r="F35" s="30"/>
      <c r="G35" s="30"/>
      <c r="H35" s="30"/>
    </row>
    <row r="36" spans="2:8" ht="15" customHeight="1" x14ac:dyDescent="0.3"/>
    <row r="37" spans="2:8" ht="29.25" customHeight="1" x14ac:dyDescent="0.3"/>
    <row r="46" spans="2:8" x14ac:dyDescent="0.3">
      <c r="B46" s="216"/>
      <c r="C46" s="216"/>
      <c r="D46" s="216"/>
      <c r="E46" s="216"/>
    </row>
  </sheetData>
  <mergeCells count="1">
    <mergeCell ref="B31:H3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7D182D7752E342B0D9FC8DB2C1FABF" ma:contentTypeVersion="2" ma:contentTypeDescription="Creare un nuovo documento." ma:contentTypeScope="" ma:versionID="2c78fec1fa82a1aaa1a2088c376e83f6">
  <xsd:schema xmlns:xsd="http://www.w3.org/2001/XMLSchema" xmlns:xs="http://www.w3.org/2001/XMLSchema" xmlns:p="http://schemas.microsoft.com/office/2006/metadata/properties" xmlns:ns2="63e59929-b3e5-40e5-95cf-231f2ca207f0" targetNamespace="http://schemas.microsoft.com/office/2006/metadata/properties" ma:root="true" ma:fieldsID="ac01cf2a60b16f9c41d943fe107d6e1b" ns2:_="">
    <xsd:import namespace="63e59929-b3e5-40e5-95cf-231f2ca207f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59929-b3e5-40e5-95cf-231f2ca20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49121-D48C-4F47-A062-BCB7D2E52B18}">
  <ds:schemaRefs>
    <ds:schemaRef ds:uri="http://schemas.microsoft.com/sharepoint/v3/contenttype/forms"/>
  </ds:schemaRefs>
</ds:datastoreItem>
</file>

<file path=customXml/itemProps2.xml><?xml version="1.0" encoding="utf-8"?>
<ds:datastoreItem xmlns:ds="http://schemas.openxmlformats.org/officeDocument/2006/customXml" ds:itemID="{EE94995C-4CD9-417A-AD4E-A24F4E5D5D70}">
  <ds:schemaRefs>
    <ds:schemaRef ds:uri="http://purl.org/dc/terms/"/>
    <ds:schemaRef ds:uri="http://www.w3.org/XML/1998/namespace"/>
    <ds:schemaRef ds:uri="http://schemas.openxmlformats.org/package/2006/metadata/core-properties"/>
    <ds:schemaRef ds:uri="http://purl.org/dc/elements/1.1/"/>
    <ds:schemaRef ds:uri="63e59929-b3e5-40e5-95cf-231f2ca207f0"/>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E2F3CDA-7EFC-44D6-835E-0A016EFC6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59929-b3e5-40e5-95cf-231f2ca20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3</vt:i4>
      </vt:variant>
    </vt:vector>
  </HeadingPairs>
  <TitlesOfParts>
    <vt:vector size="14" baseType="lpstr">
      <vt:lpstr>Local development</vt:lpstr>
      <vt:lpstr>Carbon neutrality</vt:lpstr>
      <vt:lpstr>Safety</vt:lpstr>
      <vt:lpstr>Environment</vt:lpstr>
      <vt:lpstr>Human rights</vt:lpstr>
      <vt:lpstr>Governance and business ethics</vt:lpstr>
      <vt:lpstr>People</vt:lpstr>
      <vt:lpstr>Customers and suppliers</vt:lpstr>
      <vt:lpstr>Research and Development</vt:lpstr>
      <vt:lpstr>Health</vt:lpstr>
      <vt:lpstr>Trasparency and corruption</vt:lpstr>
      <vt:lpstr>'Governance and business ethics'!_Toc38356553</vt:lpstr>
      <vt:lpstr>'Research and Development'!_Toc38356554</vt:lpstr>
      <vt:lpstr>'Carbon neutrality'!_Toc38356556</vt:lpstr>
    </vt:vector>
  </TitlesOfParts>
  <Manager/>
  <Company>eni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eni S.p.A.</dc:creator>
  <cp:keywords/>
  <dc:description/>
  <cp:lastModifiedBy>Peroni Virginia</cp:lastModifiedBy>
  <cp:revision/>
  <dcterms:created xsi:type="dcterms:W3CDTF">2017-01-10T14:11:19Z</dcterms:created>
  <dcterms:modified xsi:type="dcterms:W3CDTF">2023-06-09T13:42:36Z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0x010100A07D182D7752E342B0D9FC8DB2C1FABF</vt:lpwstr>
  </property>
</Properties>
</file>